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<sst xmlns="http://schemas.openxmlformats.org/spreadsheetml/2006/main" count="53" uniqueCount="48">
  <si>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</si>
  <si>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</si>
  <si>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</si>
  <si>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</si>
  <si>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</si>
  <si>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</si>
  <si>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</si>
  <si>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</si>
  <si>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</si>
  <si>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</si>
  <si>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</si>
  <si>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</si>
  <si>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</si>
  <si>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</si>
  <si>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</si>
  <si>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</si>
  <si>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</si>
  <si>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</si>
  <si>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</si>
  <si>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</si>
  <si>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</si>
  <si>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</si>
  <si>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</si>
  <si>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</si>
  <si>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</si>
  <si>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</si>
  <si>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</si>
  <si>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</si>
  <si>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</si>
  <si>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</si>
  <si>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</si>
  <si>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</si>
  <si>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</si>
  <si>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</si>
  <si>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</si>
  <si>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</si>
  <si>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</si>
  <si>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</si>
  <si>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</si>
  <si>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</si>
  <si>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</si>
  <si>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</si>
  <si>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</si>
  <si>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</si>
  <si>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</si>
  <si>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</si>
  <si>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</si>
  <si>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15/01/15 - VENCIMENTO 22/01/15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</si>
</sst>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B1">
      <selection activeCell="I3" sqref="I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1258428.16</v>
      </c>
      <c r="C6" s="12">
        <v>1895587.81</v>
      </c>
      <c r="D6" s="12">
        <v>2230123.07</v>
      </c>
      <c r="E6" s="12">
        <v>1304686.18</v>
      </c>
      <c r="F6" s="12">
        <v>1703932.73</v>
      </c>
      <c r="G6" s="12">
        <v>2398881.04</v>
      </c>
      <c r="H6" s="12">
        <v>1236002.86</v>
      </c>
      <c r="I6" s="12">
        <v>465406.93</v>
      </c>
      <c r="J6" s="12">
        <v>728985.41</v>
      </c>
      <c r="K6" s="12">
        <f>SUM(B6:J6)</f>
        <v>13222034.189999998</v>
      </c>
    </row>
    <row r="7" spans="1:11" ht="27" customHeight="1">
      <c r="A7" s="2" t="s">
        <v>21</v>
      </c>
      <c r="B7" s="9">
        <v>-250167.38</v>
      </c>
      <c r="C7" s="9">
        <v>-234707.09</v>
      </c>
      <c r="D7" s="9">
        <v>-234496.08</v>
      </c>
      <c r="E7" s="9">
        <v>-276472.49</v>
      </c>
      <c r="F7" s="9">
        <v>-263803.34</v>
      </c>
      <c r="G7" s="9">
        <v>-293309.9</v>
      </c>
      <c r="H7" s="9">
        <v>-187746.52</v>
      </c>
      <c r="I7" s="9">
        <v>-75056.02</v>
      </c>
      <c r="J7" s="9">
        <v>-85565.87</v>
      </c>
      <c r="K7" s="9">
        <f>SUM(B7:J7)</f>
        <v>-1901324.69</v>
      </c>
    </row>
    <row r="8" spans="1:11" ht="27" customHeight="1">
      <c r="A8" s="7" t="s">
        <v>22</v>
      </c>
      <c r="B8" s="8">
        <f>+B6+B7</f>
        <v>1008260.7799999999</v>
      </c>
      <c r="C8" s="8">
        <f aca="true" t="shared" si="0" ref="C8:J8">+C6+C7</f>
        <v>1660880.72</v>
      </c>
      <c r="D8" s="8">
        <f t="shared" si="0"/>
        <v>1995626.9899999998</v>
      </c>
      <c r="E8" s="8">
        <f t="shared" si="0"/>
        <v>1028213.69</v>
      </c>
      <c r="F8" s="8">
        <f t="shared" si="0"/>
        <v>1440129.39</v>
      </c>
      <c r="G8" s="8">
        <f t="shared" si="0"/>
        <v>2105571.14</v>
      </c>
      <c r="H8" s="8">
        <f t="shared" si="0"/>
        <v>1048256.3400000001</v>
      </c>
      <c r="I8" s="8">
        <f t="shared" si="0"/>
        <v>390350.91</v>
      </c>
      <c r="J8" s="8">
        <f t="shared" si="0"/>
        <v>643419.54</v>
      </c>
      <c r="K8" s="8">
        <f>SUM(B8:J8)</f>
        <v>11320709.5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37" ht="27" customHeight="1">
      <c r="A14" s="11" t="s">
        <v>20</v>
      </c>
      <c r="B14" s="12">
        <v>795789.3119999999</v>
      </c>
      <c r="C14" s="12">
        <v>568164.864839</v>
      </c>
      <c r="D14" s="12">
        <v>536051.544</v>
      </c>
      <c r="E14" s="12">
        <v>143481.09673169997</v>
      </c>
      <c r="F14" s="12">
        <v>480034.60157440003</v>
      </c>
      <c r="G14" s="12">
        <v>652919.92490896</v>
      </c>
      <c r="H14" s="12">
        <v>677029.066305672</v>
      </c>
      <c r="I14" s="12">
        <v>634320.06469416</v>
      </c>
      <c r="J14" s="12">
        <v>506667.8556</v>
      </c>
      <c r="K14" s="12">
        <v>607106.14660191</v>
      </c>
      <c r="L14" s="12">
        <v>300741.60548426</v>
      </c>
      <c r="M14" s="12">
        <v>178962.541</v>
      </c>
      <c r="N14" s="12">
        <f>SUM(B14:M14)</f>
        <v>6081268.623740062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21</v>
      </c>
      <c r="B15" s="10">
        <v>-85105.31</v>
      </c>
      <c r="C15" s="10">
        <v>-100694</v>
      </c>
      <c r="D15" s="10">
        <v>-60962.5</v>
      </c>
      <c r="E15" s="10">
        <v>-17198</v>
      </c>
      <c r="F15" s="10">
        <v>-49451</v>
      </c>
      <c r="G15" s="10">
        <v>-48471.79</v>
      </c>
      <c r="H15" s="10">
        <v>-115961</v>
      </c>
      <c r="I15" s="10">
        <v>-56563.5</v>
      </c>
      <c r="J15" s="10">
        <v>-73107</v>
      </c>
      <c r="K15" s="10">
        <v>-137293.94</v>
      </c>
      <c r="L15" s="10">
        <v>-44344.5</v>
      </c>
      <c r="M15" s="10">
        <v>-26732.5</v>
      </c>
      <c r="N15" s="9">
        <f>SUM(B15:M15)</f>
        <v>-815885.04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22</v>
      </c>
      <c r="B16" s="8">
        <f>+B14+B15</f>
        <v>710684.0019999999</v>
      </c>
      <c r="C16" s="8">
        <f aca="true" t="shared" si="1" ref="C16:I16">+C14+C15</f>
        <v>467470.86483900005</v>
      </c>
      <c r="D16" s="8">
        <f t="shared" si="1"/>
        <v>475089.044</v>
      </c>
      <c r="E16" s="8">
        <f t="shared" si="1"/>
        <v>126283.09673169997</v>
      </c>
      <c r="F16" s="8">
        <f t="shared" si="1"/>
        <v>430583.60157440003</v>
      </c>
      <c r="G16" s="8">
        <f t="shared" si="1"/>
        <v>604448.13490896</v>
      </c>
      <c r="H16" s="8">
        <f t="shared" si="1"/>
        <v>561068.066305672</v>
      </c>
      <c r="I16" s="8">
        <f t="shared" si="1"/>
        <v>577756.56469416</v>
      </c>
      <c r="J16" s="8">
        <f>+J14+J15</f>
        <v>433560.8556</v>
      </c>
      <c r="K16" s="8">
        <f>+K14+K15</f>
        <v>469812.20660191</v>
      </c>
      <c r="L16" s="8">
        <f>+L14+L15</f>
        <v>256397.10548426</v>
      </c>
      <c r="M16" s="8">
        <f>+M14+M15</f>
        <v>152230.041</v>
      </c>
      <c r="N16" s="8">
        <f>+N14+N15</f>
        <v>5265383.583740062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2015-01-22T12:05:54Z</dcterms:modified>
  <cp:category/>
  <cp:version/>
  <cp:contentType/>
  <cp:contentStatus/>
</cp:coreProperties>
</file>