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<sst xmlns="http://schemas.openxmlformats.org/spreadsheetml/2006/main" count="53" uniqueCount="49">
  <si>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</si>
  <si>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</si>
  <si>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</si>
  <si>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</si>
  <si>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</si>
  <si>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</si>
  <si>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</si>
  <si>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</si>
  <si>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</si>
  <si>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</si>
  <si>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</si>
  <si>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</si>
  <si>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</si>
  <si>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</si>
  <si>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</si>
  <si>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</si>
  <si>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</si>
  <si>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</si>
  <si>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</si>
  <si>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</si>
  <si>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</si>
  <si>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</si>
  <si>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</si>
  <si>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</si>
  <si>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</si>
  <si>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</si>
  <si>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</si>
  <si>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</si>
  <si>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</si>
  <si>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</si>
  <si>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</si>
  <si>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</si>
  <si>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</si>
  <si>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</si>
  <si>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</si>
  <si>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</si>
  <si>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</si>
  <si>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</si>
  <si>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</si>
  <si>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</si>
  <si>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</si>
  <si>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</si>
  <si>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</si>
  <si>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</si>
  <si>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</si>
  <si>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</si>
  <si>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</si>
  <si>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</si>
  <si>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26/02/15 - VENCIMENTO 05/03/15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</si>
</sst>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6" fontId="0" fillId="0" borderId="0" xfId="0" applyNumberFormat="1" applyAlignment="1">
      <alignment/>
    </xf>
    <xf numFmtId="6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R11" sqref="R11"/>
    </sheetView>
  </sheetViews>
  <sheetFormatPr defaultColWidth="9.00390625" defaultRowHeight="14.25"/>
  <cols>
    <col min="1" max="1" width="50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5" width="9.00390625" style="1" customWidth="1"/>
    <col min="16" max="16" width="16.375" style="1" customWidth="1"/>
    <col min="17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1469511.68</v>
      </c>
      <c r="C6" s="12">
        <v>2182990.03</v>
      </c>
      <c r="D6" s="12">
        <v>2588216.24</v>
      </c>
      <c r="E6" s="12">
        <v>1493273.97</v>
      </c>
      <c r="F6" s="12">
        <v>1955156.76</v>
      </c>
      <c r="G6" s="12">
        <v>2720993.65</v>
      </c>
      <c r="H6" s="12">
        <v>1491302.09</v>
      </c>
      <c r="I6" s="12">
        <v>564321.92</v>
      </c>
      <c r="J6" s="12">
        <v>841529.82</v>
      </c>
      <c r="K6" s="12">
        <f>SUM(B6:J6)</f>
        <v>15307296.16</v>
      </c>
    </row>
    <row r="7" spans="1:11" ht="27" customHeight="1">
      <c r="A7" s="2" t="s">
        <v>20</v>
      </c>
      <c r="B7" s="9">
        <v>-279505.92</v>
      </c>
      <c r="C7" s="9">
        <v>-292616.79</v>
      </c>
      <c r="D7" s="9">
        <v>-286991.29</v>
      </c>
      <c r="E7" s="9">
        <v>-318991.34</v>
      </c>
      <c r="F7" s="9">
        <v>-295460.66</v>
      </c>
      <c r="G7" s="9">
        <v>-369080.23</v>
      </c>
      <c r="H7" s="9">
        <v>-246722.38</v>
      </c>
      <c r="I7" s="9">
        <v>-85992.11</v>
      </c>
      <c r="J7" s="9">
        <v>-104375.45</v>
      </c>
      <c r="K7" s="9">
        <f>SUM(B7:J7)</f>
        <v>-2279736.17</v>
      </c>
    </row>
    <row r="8" spans="1:11" ht="27" customHeight="1">
      <c r="A8" s="7" t="s">
        <v>21</v>
      </c>
      <c r="B8" s="8">
        <f>+B6+B7</f>
        <v>1190005.76</v>
      </c>
      <c r="C8" s="8">
        <f aca="true" t="shared" si="0" ref="C8:J8">+C6+C7</f>
        <v>1890373.2399999998</v>
      </c>
      <c r="D8" s="8">
        <f t="shared" si="0"/>
        <v>2301224.95</v>
      </c>
      <c r="E8" s="8">
        <f t="shared" si="0"/>
        <v>1174282.63</v>
      </c>
      <c r="F8" s="8">
        <f t="shared" si="0"/>
        <v>1659696.1</v>
      </c>
      <c r="G8" s="8">
        <f t="shared" si="0"/>
        <v>2351913.42</v>
      </c>
      <c r="H8" s="8">
        <f t="shared" si="0"/>
        <v>1244579.71</v>
      </c>
      <c r="I8" s="8">
        <f t="shared" si="0"/>
        <v>478329.81000000006</v>
      </c>
      <c r="J8" s="8">
        <f t="shared" si="0"/>
        <v>737154.37</v>
      </c>
      <c r="K8" s="8">
        <f>SUM(B8:J8)</f>
        <v>13027559.989999998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857645.21</v>
      </c>
      <c r="C14" s="12">
        <v>631050.95</v>
      </c>
      <c r="D14" s="12">
        <v>574499.78</v>
      </c>
      <c r="E14" s="12">
        <v>141653.68</v>
      </c>
      <c r="F14" s="12">
        <v>525256.9</v>
      </c>
      <c r="G14" s="12">
        <v>736856.93</v>
      </c>
      <c r="H14" s="12">
        <v>755300.3</v>
      </c>
      <c r="I14" s="12">
        <v>602020.79</v>
      </c>
      <c r="J14" s="12">
        <v>572082.94</v>
      </c>
      <c r="K14" s="12">
        <v>554120.36</v>
      </c>
      <c r="L14" s="12">
        <v>350449.08</v>
      </c>
      <c r="M14" s="12">
        <v>195500.67</v>
      </c>
      <c r="N14" s="12">
        <f>SUM(B14:M14)</f>
        <v>6496437.590000001</v>
      </c>
      <c r="O14"/>
      <c r="P14" s="2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-114631.16</v>
      </c>
      <c r="C15" s="10">
        <v>-111021.98</v>
      </c>
      <c r="D15" s="10">
        <v>-69253.34</v>
      </c>
      <c r="E15" s="10">
        <v>-16428.6</v>
      </c>
      <c r="F15" s="10">
        <v>-53229.74</v>
      </c>
      <c r="G15" s="10">
        <v>-109852.16</v>
      </c>
      <c r="H15" s="10">
        <v>-134473</v>
      </c>
      <c r="I15" s="10">
        <v>-63059.32</v>
      </c>
      <c r="J15" s="10">
        <v>-85379.24</v>
      </c>
      <c r="K15" s="10">
        <v>-59964.18</v>
      </c>
      <c r="L15" s="10">
        <v>-53565.76</v>
      </c>
      <c r="M15" s="10">
        <v>-31162.84</v>
      </c>
      <c r="N15" s="9">
        <f>SUM(B15:M15)</f>
        <v>-902021.32</v>
      </c>
      <c r="O15"/>
      <c r="P15" s="2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6" ht="29.25" customHeight="1">
      <c r="A16" s="7" t="s">
        <v>21</v>
      </c>
      <c r="B16" s="8">
        <f>+B14+B15</f>
        <v>743014.0499999999</v>
      </c>
      <c r="C16" s="8">
        <f aca="true" t="shared" si="1" ref="C16:I16">+C14+C15</f>
        <v>520028.97</v>
      </c>
      <c r="D16" s="8">
        <f t="shared" si="1"/>
        <v>505246.44000000006</v>
      </c>
      <c r="E16" s="8">
        <f t="shared" si="1"/>
        <v>125225.07999999999</v>
      </c>
      <c r="F16" s="8">
        <f t="shared" si="1"/>
        <v>472027.16000000003</v>
      </c>
      <c r="G16" s="8">
        <f t="shared" si="1"/>
        <v>627004.77</v>
      </c>
      <c r="H16" s="8">
        <f t="shared" si="1"/>
        <v>620827.3</v>
      </c>
      <c r="I16" s="8">
        <f t="shared" si="1"/>
        <v>538961.4700000001</v>
      </c>
      <c r="J16" s="8">
        <f>+J14+J15</f>
        <v>486703.69999999995</v>
      </c>
      <c r="K16" s="8">
        <f>+K14+K15</f>
        <v>494156.18</v>
      </c>
      <c r="L16" s="8">
        <f>+L14+L15</f>
        <v>296883.32</v>
      </c>
      <c r="M16" s="8">
        <f>+M14+M15</f>
        <v>164337.83000000002</v>
      </c>
      <c r="N16" s="8">
        <f>+N14+N15</f>
        <v>5594416.2700000005</v>
      </c>
      <c r="P16" s="23"/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2015-03-04T18:48:53Z</dcterms:modified>
  <cp:category/>
  <cp:version/>
  <cp:contentType/>
  <cp:contentStatus/>
</cp:coreProperties>
</file>