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<sst xmlns="http://schemas.openxmlformats.org/spreadsheetml/2006/main" count="53" uniqueCount="49">
  <si>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</si>
  <si>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</si>
  <si>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</si>
  <si>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</si>
  <si>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</si>
  <si>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</si>
  <si>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</si>
  <si>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</si>
  <si>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</si>
  <si>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</si>
  <si>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</si>
  <si>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</si>
  <si>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</si>
  <si>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</si>
  <si>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</si>
  <si>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</si>
  <si>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</si>
  <si>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</si>
  <si>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</si>
  <si>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</si>
  <si>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</si>
  <si>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</si>
  <si>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</si>
  <si>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</si>
  <si>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</si>
  <si>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</si>
  <si>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</si>
  <si>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</si>
  <si>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</si>
  <si>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</si>
  <si>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</si>
  <si>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</si>
  <si>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</si>
  <si>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</si>
  <si>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</si>
  <si>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</si>
  <si>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</si>
  <si>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</si>
  <si>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</si>
  <si>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</si>
  <si>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</si>
  <si>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</si>
  <si>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</si>
  <si>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</si>
  <si>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</si>
  <si>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</si>
  <si>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</si>
  <si>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</si>
  <si>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OPERAÇÃO 25/02/15 - VENCIMENTO 04/03/15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</si>
</sst>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I4">
      <selection activeCell="L9" sqref="L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16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 t="s">
        <v>15</v>
      </c>
      <c r="I4" s="20" t="s">
        <v>22</v>
      </c>
      <c r="J4" s="20" t="s">
        <v>23</v>
      </c>
      <c r="K4" s="17" t="s">
        <v>17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19</v>
      </c>
      <c r="B6" s="12">
        <v>1452034.29</v>
      </c>
      <c r="C6" s="12">
        <v>2110264.39</v>
      </c>
      <c r="D6" s="12">
        <v>2512152.6</v>
      </c>
      <c r="E6" s="12">
        <v>1371351.18</v>
      </c>
      <c r="F6" s="12">
        <v>1922247.57</v>
      </c>
      <c r="G6" s="12">
        <v>2720277.2</v>
      </c>
      <c r="H6" s="12">
        <v>1457297</v>
      </c>
      <c r="I6" s="12">
        <v>517816.37</v>
      </c>
      <c r="J6" s="12">
        <v>823709.45</v>
      </c>
      <c r="K6" s="12">
        <f>SUM(B6:J6)</f>
        <v>14887150.049999999</v>
      </c>
    </row>
    <row r="7" spans="1:11" ht="27" customHeight="1">
      <c r="A7" s="2" t="s">
        <v>20</v>
      </c>
      <c r="B7" s="9">
        <v>-272162.54</v>
      </c>
      <c r="C7" s="9">
        <v>-277893.15</v>
      </c>
      <c r="D7" s="9">
        <v>-285878.15</v>
      </c>
      <c r="E7" s="9">
        <v>-320045.57</v>
      </c>
      <c r="F7" s="9">
        <v>-279979.7</v>
      </c>
      <c r="G7" s="9">
        <v>-367853.3</v>
      </c>
      <c r="H7" s="9">
        <v>-235260.88</v>
      </c>
      <c r="I7" s="9">
        <v>-82224.64</v>
      </c>
      <c r="J7" s="9">
        <v>-100066.47</v>
      </c>
      <c r="K7" s="9">
        <f>SUM(B7:J7)</f>
        <v>-2221364.4000000004</v>
      </c>
    </row>
    <row r="8" spans="1:11" ht="27" customHeight="1">
      <c r="A8" s="7" t="s">
        <v>21</v>
      </c>
      <c r="B8" s="8">
        <f>+B6+B7</f>
        <v>1179871.75</v>
      </c>
      <c r="C8" s="8">
        <f aca="true" t="shared" si="0" ref="C8:J8">+C6+C7</f>
        <v>1832371.2400000002</v>
      </c>
      <c r="D8" s="8">
        <f t="shared" si="0"/>
        <v>2226274.45</v>
      </c>
      <c r="E8" s="8">
        <f t="shared" si="0"/>
        <v>1051305.6099999999</v>
      </c>
      <c r="F8" s="8">
        <f t="shared" si="0"/>
        <v>1642267.87</v>
      </c>
      <c r="G8" s="8">
        <f t="shared" si="0"/>
        <v>2352423.9000000004</v>
      </c>
      <c r="H8" s="8">
        <f t="shared" si="0"/>
        <v>1222036.12</v>
      </c>
      <c r="I8" s="8">
        <f t="shared" si="0"/>
        <v>435591.73</v>
      </c>
      <c r="J8" s="8">
        <f t="shared" si="0"/>
        <v>723642.98</v>
      </c>
      <c r="K8" s="8">
        <f>SUM(B8:J8)</f>
        <v>12665785.650000002</v>
      </c>
    </row>
    <row r="9" ht="36" customHeight="1"/>
    <row r="10" ht="36" customHeight="1"/>
    <row r="11" spans="1:14" ht="19.5" customHeight="1">
      <c r="A11" s="17" t="s">
        <v>39</v>
      </c>
      <c r="B11" s="17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25</v>
      </c>
    </row>
    <row r="12" spans="1:14" ht="45.75" customHeight="1">
      <c r="A12" s="17"/>
      <c r="B12" s="4" t="s">
        <v>7</v>
      </c>
      <c r="C12" s="4" t="s">
        <v>8</v>
      </c>
      <c r="D12" s="4" t="s">
        <v>26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44</v>
      </c>
      <c r="L12" s="4" t="s">
        <v>46</v>
      </c>
      <c r="M12" s="4" t="s">
        <v>47</v>
      </c>
      <c r="N12" s="17"/>
    </row>
    <row r="13" spans="1:14" ht="25.5" customHeight="1">
      <c r="A13" s="17"/>
      <c r="B13" s="3" t="s">
        <v>27</v>
      </c>
      <c r="C13" s="3" t="s">
        <v>28</v>
      </c>
      <c r="D13" s="3" t="s">
        <v>29</v>
      </c>
      <c r="E13" s="3" t="s">
        <v>30</v>
      </c>
      <c r="F13" s="3" t="s">
        <v>31</v>
      </c>
      <c r="G13" s="3" t="s">
        <v>32</v>
      </c>
      <c r="H13" s="3" t="s">
        <v>33</v>
      </c>
      <c r="I13" s="3" t="s">
        <v>34</v>
      </c>
      <c r="J13" s="3" t="s">
        <v>35</v>
      </c>
      <c r="K13" s="3" t="s">
        <v>36</v>
      </c>
      <c r="L13" s="3" t="s">
        <v>37</v>
      </c>
      <c r="M13" s="3" t="s">
        <v>38</v>
      </c>
      <c r="N13" s="17"/>
    </row>
    <row r="14" spans="1:37" ht="27" customHeight="1">
      <c r="A14" s="11" t="s">
        <v>19</v>
      </c>
      <c r="B14" s="12">
        <v>846652.27</v>
      </c>
      <c r="C14" s="12">
        <v>611991.58</v>
      </c>
      <c r="D14" s="12">
        <v>569739.78</v>
      </c>
      <c r="E14" s="12">
        <v>135805.31</v>
      </c>
      <c r="F14" s="12">
        <v>523456.35</v>
      </c>
      <c r="G14" s="12">
        <v>707498.57</v>
      </c>
      <c r="H14" s="12">
        <v>694748.66</v>
      </c>
      <c r="I14" s="12">
        <v>632723.22</v>
      </c>
      <c r="J14" s="12">
        <v>561715.61</v>
      </c>
      <c r="K14" s="12">
        <v>631370.27</v>
      </c>
      <c r="L14" s="12">
        <v>343702</v>
      </c>
      <c r="M14" s="12">
        <v>189086.39</v>
      </c>
      <c r="N14" s="12">
        <f>SUM(B14:M14)</f>
        <v>6448490.010000001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20</v>
      </c>
      <c r="B15" s="10">
        <v>-108241.94</v>
      </c>
      <c r="C15" s="10">
        <v>-97424.54</v>
      </c>
      <c r="D15" s="10">
        <v>-67450.84</v>
      </c>
      <c r="E15" s="10">
        <v>-15245.6</v>
      </c>
      <c r="F15" s="10">
        <v>-52708.7</v>
      </c>
      <c r="G15" s="10">
        <v>-105247.12</v>
      </c>
      <c r="H15" s="10">
        <v>-118923.68</v>
      </c>
      <c r="I15" s="10">
        <v>-66734.32</v>
      </c>
      <c r="J15" s="10">
        <v>-82075.24</v>
      </c>
      <c r="K15" s="10">
        <v>-67667.68</v>
      </c>
      <c r="L15" s="10">
        <v>-50975.76</v>
      </c>
      <c r="M15" s="10">
        <v>-29118.84</v>
      </c>
      <c r="N15" s="9">
        <f>SUM(B15:M15)</f>
        <v>-861814.2599999999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21</v>
      </c>
      <c r="B16" s="8">
        <f>+B14+B15</f>
        <v>738410.3300000001</v>
      </c>
      <c r="C16" s="8">
        <f aca="true" t="shared" si="1" ref="C16:I16">+C14+C15</f>
        <v>514567.04</v>
      </c>
      <c r="D16" s="8">
        <f t="shared" si="1"/>
        <v>502288.94000000006</v>
      </c>
      <c r="E16" s="8">
        <f t="shared" si="1"/>
        <v>120559.70999999999</v>
      </c>
      <c r="F16" s="8">
        <f t="shared" si="1"/>
        <v>470747.64999999997</v>
      </c>
      <c r="G16" s="8">
        <f t="shared" si="1"/>
        <v>602251.45</v>
      </c>
      <c r="H16" s="8">
        <f t="shared" si="1"/>
        <v>575824.98</v>
      </c>
      <c r="I16" s="8">
        <f t="shared" si="1"/>
        <v>565988.8999999999</v>
      </c>
      <c r="J16" s="8">
        <f>+J14+J15</f>
        <v>479640.37</v>
      </c>
      <c r="K16" s="8">
        <f>+K14+K15</f>
        <v>563702.5900000001</v>
      </c>
      <c r="L16" s="8">
        <f>+L14+L15</f>
        <v>292726.24</v>
      </c>
      <c r="M16" s="8">
        <f>+M14+M15</f>
        <v>159967.55000000002</v>
      </c>
      <c r="N16" s="8">
        <f>+N14+N15</f>
        <v>5586675.750000001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2015-03-03T18:06:58Z</dcterms:modified>
  <cp:category/>
  <cp:version/>
  <cp:contentType/>
  <cp:contentStatus/>
</cp:coreProperties>
</file>