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<sst xmlns="http://schemas.openxmlformats.org/spreadsheetml/2006/main" count="53" uniqueCount="79">
  <si>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</si>
  <si>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</si>
  <si>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</si>
  <si>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</si>
  <si>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</si>
  <si>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</si>
  <si>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</si>
  <si>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</si>
  <si>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</si>
  <si>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</si>
  <si>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</si>
  <si>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</si>
  <si>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</si>
  <si>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</si>
  <si>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</si>
  <si>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</si>
  <si>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</si>
  <si>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</si>
  <si>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</si>
  <si>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</si>
  <si>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</si>
  <si>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</si>
  <si>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</si>
  <si>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</si>
  <si>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</si>
  <si>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</si>
  <si>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</si>
  <si>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</si>
  <si>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</si>
  <si>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</si>
  <si>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</si>
  <si>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</si>
  <si>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</si>
  <si>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</si>
  <si>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</si>
  <si>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</si>
  <si>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</si>
  <si>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</si>
  <si>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</si>
  <si>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</si>
  <si>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</si>
  <si>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</si>
  <si>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</si>
  <si>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</si>
  <si>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</si>
  <si>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</si>
  <si>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</si>
  <si>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</si>
  <si>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28/01/15 - VENCIMENTO 04/02/15</t>
  </si>
  <si>
    <t>OPERAÇÃO 29/01/15 - VENCIMENTO 05/02/15</t>
  </si>
  <si>
    <t>OPERAÇÃO 30/01/15 - VENCIMENTO 06/02/15</t>
  </si>
  <si>
    <t>OPERAÇÃO 31/01/15 - VENCIMENTO 06/02/15</t>
  </si>
  <si>
    <t>OPERAÇÃO 01/02/15 - VENCIMENTO 06/02/15</t>
  </si>
  <si>
    <t>OPERAÇÃO 02/02/15 - VENCIMENTO 09/02/15</t>
  </si>
  <si>
    <t>OPERAÇÃO 03/02/15 - VENCIMENTO 10/02/15</t>
  </si>
  <si>
    <t>OPERAÇÃO 04/02/15 - VENCIMENTO 11/02/15</t>
  </si>
  <si>
    <t>OPERAÇÃO 05/02/15 - VENCIMENTO 12/02/15</t>
  </si>
  <si>
    <t>OPERAÇÃO 06/02/15 - VENCIMENTO 13/02/15</t>
  </si>
  <si>
    <t>OPERAÇÃO 07/02/15 - VENCIMENTO 13/02/15</t>
  </si>
  <si>
    <t>OPERAÇÃO 08/02/15 - VENCIMENTO 13/02/15</t>
  </si>
  <si>
    <t>OPERAÇÃO 09/02/15 - VENCIMENTO 18/02/15</t>
  </si>
  <si>
    <t>OPERAÇÃO 10/02/15 - VENCIMENTO 19/02/15</t>
  </si>
  <si>
    <t>OPERAÇÃO 11/02/15 - VENCIMENTO 20/02/15</t>
  </si>
  <si>
    <t>OPERAÇÃO 12/02/15 - VENCIMENTO 23/02/15</t>
  </si>
  <si>
    <t>OPERAÇÃO 13/02/15 - VENCIMENTO 24/02/15</t>
  </si>
  <si>
    <t>OPERAÇÃO 14/02/15 - VENCIMENTO 24/02/15</t>
  </si>
  <si>
    <t>OPERAÇÃO 15/02/15 - VENCIMENTO 24/02/15</t>
  </si>
  <si>
    <t>OPERAÇÃO 16/02/15 - VENCIMENTO 24/02/15</t>
  </si>
  <si>
    <t>OPERAÇÃO 17/02/15 - VENCIMENTO 24/02/15</t>
  </si>
  <si>
    <t>OPERAÇÃO 18/02/15 - VENCIMENTO 25/02/15</t>
  </si>
  <si>
    <t>OPERAÇÃO 19/02/15 - VENCIMENTO 26/02/15</t>
  </si>
  <si>
    <t>OPERAÇÃO 01/12/14 a 31/12/14 - VENCIMENTO 08/12/14 a 08/01/15</t>
  </si>
  <si>
    <t>OPERAÇÃO 20/02/15 - VENCIMENTO 27/02/15</t>
  </si>
  <si>
    <t>OPERAÇÃO 21/02/15 - VENCIMENTO 27/02/15</t>
  </si>
  <si>
    <t>OPERAÇÃO 22/02/15 - VENCIMENTO 27/02/15</t>
  </si>
  <si>
    <t>OPERAÇÃO 19/12/14 - VENCIMENTO 29/12/14</t>
  </si>
  <si>
    <t>OPERAÇÃO 20/12/14 - VENCIMENTO 29/12/14</t>
  </si>
  <si>
    <t>OPERAÇÃO 21/12/14 - VENCIMENTO 29/12/14</t>
  </si>
  <si>
    <t>OPERAÇÃO 23/02/15 - VENCIMENTO 02/03/15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</si>
</sst>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1456629.03</v>
      </c>
      <c r="C6" s="12">
        <v>2148103.17</v>
      </c>
      <c r="D6" s="12">
        <v>2606497.56</v>
      </c>
      <c r="E6" s="12">
        <v>1487340.78</v>
      </c>
      <c r="F6" s="12">
        <v>1944143.51</v>
      </c>
      <c r="G6" s="12">
        <v>2737752.45</v>
      </c>
      <c r="H6" s="12">
        <v>1448906.67</v>
      </c>
      <c r="I6" s="12">
        <v>558899.63</v>
      </c>
      <c r="J6" s="12">
        <v>836420.83</v>
      </c>
      <c r="K6" s="12">
        <f>SUM(B6:J6)</f>
        <v>13778227.05</v>
      </c>
    </row>
    <row r="7" spans="1:11" ht="27" customHeight="1">
      <c r="A7" s="2" t="s">
        <v>20</v>
      </c>
      <c r="B7" s="9">
        <v>107826.72</v>
      </c>
      <c r="C7" s="9">
        <v>-305343.25</v>
      </c>
      <c r="D7" s="9">
        <v>-298384.91</v>
      </c>
      <c r="E7" s="9">
        <v>-304490</v>
      </c>
      <c r="F7" s="9">
        <v>-288715.44</v>
      </c>
      <c r="G7" s="9">
        <v>-357459.36</v>
      </c>
      <c r="H7" s="9">
        <v>-58248.58</v>
      </c>
      <c r="I7" s="9">
        <v>-88580.29</v>
      </c>
      <c r="J7" s="9">
        <v>-111539.5</v>
      </c>
      <c r="K7" s="9">
        <f>SUM(B7:J7)</f>
        <v>-2003937.98</v>
      </c>
    </row>
    <row r="8" spans="1:11" ht="27" customHeight="1">
      <c r="A8" s="7" t="s">
        <v>21</v>
      </c>
      <c r="B8" s="8">
        <f>+B6+B7</f>
        <v>1060821.04</v>
      </c>
      <c r="C8" s="8">
        <f aca="true" t="shared" si="0" ref="C8:J8">+C6+C7</f>
        <v>1709325.2</v>
      </c>
      <c r="D8" s="8">
        <f t="shared" si="0"/>
        <v>2102364.34</v>
      </c>
      <c r="E8" s="8">
        <f t="shared" si="0"/>
        <v>1069876.99</v>
      </c>
      <c r="F8" s="8">
        <f t="shared" si="0"/>
        <v>1517862.8</v>
      </c>
      <c r="G8" s="8">
        <f t="shared" si="0"/>
        <v>2150827.05</v>
      </c>
      <c r="H8" s="8">
        <f t="shared" si="0"/>
        <v>1102333.5</v>
      </c>
      <c r="I8" s="8">
        <f t="shared" si="0"/>
        <v>410131.32</v>
      </c>
      <c r="J8" s="8">
        <f t="shared" si="0"/>
        <v>650746.83</v>
      </c>
      <c r="K8" s="8">
        <f>SUM(B8:J8)</f>
        <v>11774289.07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844836.57</v>
      </c>
      <c r="C14" s="12">
        <v>627865.9</v>
      </c>
      <c r="D14" s="12">
        <v>577648.68</v>
      </c>
      <c r="E14" s="12">
        <v>141084.97</v>
      </c>
      <c r="F14" s="12">
        <v>518165.2</v>
      </c>
      <c r="G14" s="12">
        <v>712205.72</v>
      </c>
      <c r="H14" s="12">
        <v>750662.86</v>
      </c>
      <c r="I14" s="12">
        <v>684646.9</v>
      </c>
      <c r="J14" s="12">
        <v>563700.5</v>
      </c>
      <c r="K14" s="12">
        <v>662716.44</v>
      </c>
      <c r="L14" s="12">
        <v>205943.68</v>
      </c>
      <c r="M14" s="12">
        <v>193774.5</v>
      </c>
      <c r="N14" s="12">
        <f>SUM(B14:M14)</f>
        <v>6280080.3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-122147.44</v>
      </c>
      <c r="C15" s="10">
        <v>-121358.58</v>
      </c>
      <c r="D15" s="10">
        <v>-79095.34</v>
      </c>
      <c r="E15" s="10">
        <v>-17562.1</v>
      </c>
      <c r="F15" s="10">
        <v>-59987.9</v>
      </c>
      <c r="G15" s="10">
        <v>-115536.16</v>
      </c>
      <c r="H15" s="10">
        <v>-139459.32</v>
      </c>
      <c r="I15" s="10">
        <v>-78385.82</v>
      </c>
      <c r="J15" s="10">
        <v>-90951.24</v>
      </c>
      <c r="K15" s="10">
        <v>-78069.68</v>
      </c>
      <c r="L15" s="10">
        <v>-35600.26</v>
      </c>
      <c r="M15" s="10">
        <v>-32639.84</v>
      </c>
      <c r="N15" s="9">
        <f>SUM(B15:M15)</f>
        <v>-809193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709332.25</v>
      </c>
      <c r="C16" s="8">
        <f aca="true" t="shared" si="1" ref="C16:I16">+C14+C15</f>
        <v>454218.83999999997</v>
      </c>
      <c r="D16" s="8">
        <f t="shared" si="1"/>
        <v>484381.68999999994</v>
      </c>
      <c r="E16" s="8">
        <f t="shared" si="1"/>
        <v>134986.61</v>
      </c>
      <c r="F16" s="8">
        <f t="shared" si="1"/>
        <v>446824.93</v>
      </c>
      <c r="G16" s="8">
        <f t="shared" si="1"/>
        <v>575575.05</v>
      </c>
      <c r="H16" s="8">
        <f t="shared" si="1"/>
        <v>610980.29</v>
      </c>
      <c r="I16" s="8">
        <f t="shared" si="1"/>
        <v>602484.67</v>
      </c>
      <c r="J16" s="8">
        <f>+J14+J15</f>
        <v>461145.42000000004</v>
      </c>
      <c r="K16" s="8">
        <f>+K14+K15</f>
        <v>559254.71</v>
      </c>
      <c r="L16" s="8">
        <f>+L14+L15</f>
        <v>273813.96</v>
      </c>
      <c r="M16" s="8">
        <f>+M14+M15</f>
        <v>157888.88</v>
      </c>
      <c r="N16" s="8">
        <f>+N14+N15</f>
        <v>5470887.3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2015-02-04T14:35:56Z</dcterms:modified>
  <cp:category/>
  <cp:version/>
  <cp:contentType/>
  <cp:contentStatus/>
</cp:coreProperties>
</file>