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<sst xmlns="http://schemas.openxmlformats.org/spreadsheetml/2006/main" count="53" uniqueCount="49">
  <si>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</si>
  <si>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</si>
  <si>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</si>
  <si>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</si>
  <si>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</si>
  <si>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</si>
  <si>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</si>
  <si>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</si>
  <si>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</si>
  <si>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</si>
  <si>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</si>
  <si>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</si>
  <si>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</si>
  <si>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</si>
  <si>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</si>
  <si>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</si>
  <si>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</si>
  <si>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</si>
  <si>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</si>
  <si>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</si>
  <si>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</si>
  <si>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</si>
  <si>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</si>
  <si>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</si>
  <si>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</si>
  <si>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</si>
  <si>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</si>
  <si>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</si>
  <si>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</si>
  <si>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</si>
  <si>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</si>
  <si>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</si>
  <si>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</si>
  <si>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</si>
  <si>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</si>
  <si>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</si>
  <si>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</si>
  <si>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</si>
  <si>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</si>
  <si>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</si>
  <si>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</si>
  <si>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</si>
  <si>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</si>
  <si>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</si>
  <si>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</si>
  <si>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</si>
  <si>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</si>
  <si>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</si>
  <si>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OPERAÇÃO 11/02/15 - VENCIMENTO 20/02/15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</si>
</sst>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4" sqref="A4:A5"/>
    </sheetView>
  </sheetViews>
  <sheetFormatPr defaultColWidth="9.00390625" defaultRowHeight="14.25"/>
  <cols>
    <col min="1" max="1" width="52.1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16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20" t="s">
        <v>22</v>
      </c>
      <c r="J4" s="20" t="s">
        <v>23</v>
      </c>
      <c r="K4" s="17" t="s">
        <v>17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19</v>
      </c>
      <c r="B6" s="12">
        <v>1490355.85</v>
      </c>
      <c r="C6" s="12">
        <v>2203693.93</v>
      </c>
      <c r="D6" s="12">
        <v>2645062.29</v>
      </c>
      <c r="E6" s="12">
        <v>1505902.91</v>
      </c>
      <c r="F6" s="12">
        <v>1975060.24</v>
      </c>
      <c r="G6" s="12">
        <v>2744383.89</v>
      </c>
      <c r="H6" s="12">
        <v>1486933.86</v>
      </c>
      <c r="I6" s="12">
        <v>561261.82</v>
      </c>
      <c r="J6" s="12">
        <v>844348.26</v>
      </c>
      <c r="K6" s="12">
        <f>SUM(B6:J6)</f>
        <v>15457003.05</v>
      </c>
    </row>
    <row r="7" spans="1:11" ht="27" customHeight="1">
      <c r="A7" s="2" t="s">
        <v>20</v>
      </c>
      <c r="B7" s="9">
        <v>-264933.81</v>
      </c>
      <c r="C7" s="9">
        <v>-286438.99</v>
      </c>
      <c r="D7" s="9">
        <v>-274586.55</v>
      </c>
      <c r="E7" s="9">
        <v>-285977.13</v>
      </c>
      <c r="F7" s="9">
        <v>62754.74</v>
      </c>
      <c r="G7" s="9">
        <v>-336573.4</v>
      </c>
      <c r="H7" s="9">
        <v>-242622.18</v>
      </c>
      <c r="I7" s="9">
        <v>-85005.05</v>
      </c>
      <c r="J7" s="9">
        <v>-100904.58</v>
      </c>
      <c r="K7" s="9">
        <f>SUM(B7:J7)</f>
        <v>-1814286.9500000002</v>
      </c>
    </row>
    <row r="8" spans="1:11" ht="27" customHeight="1">
      <c r="A8" s="7" t="s">
        <v>21</v>
      </c>
      <c r="B8" s="8">
        <f>+B6+B7</f>
        <v>1225422.04</v>
      </c>
      <c r="C8" s="8">
        <f aca="true" t="shared" si="0" ref="C8:J8">+C6+C7</f>
        <v>1917254.9400000002</v>
      </c>
      <c r="D8" s="8">
        <f t="shared" si="0"/>
        <v>2370475.74</v>
      </c>
      <c r="E8" s="8">
        <f t="shared" si="0"/>
        <v>1219925.7799999998</v>
      </c>
      <c r="F8" s="8">
        <f t="shared" si="0"/>
        <v>2037814.98</v>
      </c>
      <c r="G8" s="8">
        <f t="shared" si="0"/>
        <v>2407810.49</v>
      </c>
      <c r="H8" s="8">
        <f t="shared" si="0"/>
        <v>1244311.6800000002</v>
      </c>
      <c r="I8" s="8">
        <f t="shared" si="0"/>
        <v>476256.76999999996</v>
      </c>
      <c r="J8" s="8">
        <f t="shared" si="0"/>
        <v>743443.68</v>
      </c>
      <c r="K8" s="8">
        <f>SUM(B8:J8)</f>
        <v>13642716.1</v>
      </c>
    </row>
    <row r="9" ht="36" customHeight="1"/>
    <row r="10" ht="36" customHeight="1"/>
    <row r="11" spans="1:14" ht="22.5" customHeight="1">
      <c r="A11" s="17" t="s">
        <v>39</v>
      </c>
      <c r="B11" s="17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25</v>
      </c>
    </row>
    <row r="12" spans="1:14" ht="45.75" customHeight="1">
      <c r="A12" s="17"/>
      <c r="B12" s="4" t="s">
        <v>7</v>
      </c>
      <c r="C12" s="4" t="s">
        <v>8</v>
      </c>
      <c r="D12" s="4" t="s">
        <v>26</v>
      </c>
      <c r="E12" s="4" t="s">
        <v>40</v>
      </c>
      <c r="F12" s="4" t="s">
        <v>41</v>
      </c>
      <c r="G12" s="4" t="s">
        <v>42</v>
      </c>
      <c r="H12" s="4" t="s">
        <v>43</v>
      </c>
      <c r="I12" s="4" t="s">
        <v>44</v>
      </c>
      <c r="J12" s="4" t="s">
        <v>45</v>
      </c>
      <c r="K12" s="4" t="s">
        <v>44</v>
      </c>
      <c r="L12" s="4" t="s">
        <v>46</v>
      </c>
      <c r="M12" s="4" t="s">
        <v>47</v>
      </c>
      <c r="N12" s="17"/>
    </row>
    <row r="13" spans="1:14" ht="27.75" customHeight="1">
      <c r="A13" s="17"/>
      <c r="B13" s="3" t="s">
        <v>27</v>
      </c>
      <c r="C13" s="3" t="s">
        <v>28</v>
      </c>
      <c r="D13" s="3" t="s">
        <v>29</v>
      </c>
      <c r="E13" s="3" t="s">
        <v>30</v>
      </c>
      <c r="F13" s="3" t="s">
        <v>31</v>
      </c>
      <c r="G13" s="3" t="s">
        <v>32</v>
      </c>
      <c r="H13" s="3" t="s">
        <v>33</v>
      </c>
      <c r="I13" s="3" t="s">
        <v>34</v>
      </c>
      <c r="J13" s="3" t="s">
        <v>35</v>
      </c>
      <c r="K13" s="3" t="s">
        <v>36</v>
      </c>
      <c r="L13" s="3" t="s">
        <v>37</v>
      </c>
      <c r="M13" s="3" t="s">
        <v>38</v>
      </c>
      <c r="N13" s="17"/>
    </row>
    <row r="14" spans="1:37" ht="27" customHeight="1">
      <c r="A14" s="11" t="s">
        <v>19</v>
      </c>
      <c r="B14" s="12">
        <v>900871.2</v>
      </c>
      <c r="C14" s="12">
        <v>623281.81</v>
      </c>
      <c r="D14" s="12">
        <v>597649.34</v>
      </c>
      <c r="E14" s="12">
        <v>158774.96</v>
      </c>
      <c r="F14" s="12">
        <v>557408.1</v>
      </c>
      <c r="G14" s="12">
        <v>712488.59</v>
      </c>
      <c r="H14" s="12">
        <v>791475.74</v>
      </c>
      <c r="I14" s="12">
        <v>728523.38</v>
      </c>
      <c r="J14" s="12">
        <v>592494.18</v>
      </c>
      <c r="K14" s="12">
        <v>690513.13</v>
      </c>
      <c r="L14" s="12">
        <v>354110.3</v>
      </c>
      <c r="M14" s="12">
        <v>201343.93</v>
      </c>
      <c r="N14" s="12">
        <f>SUM(B14:M14)</f>
        <v>6908934.659999999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20</v>
      </c>
      <c r="B15" s="10">
        <v>-115855.64</v>
      </c>
      <c r="C15" s="10">
        <v>-109091.28</v>
      </c>
      <c r="D15" s="10">
        <v>-68717.84</v>
      </c>
      <c r="E15" s="10">
        <v>-17489.88</v>
      </c>
      <c r="F15" s="10">
        <v>-56854.2</v>
      </c>
      <c r="G15" s="10">
        <v>-103299.86</v>
      </c>
      <c r="H15" s="10">
        <v>-132037.9</v>
      </c>
      <c r="I15" s="10">
        <v>-69992.82</v>
      </c>
      <c r="J15" s="10">
        <v>-83366.54</v>
      </c>
      <c r="K15" s="10">
        <v>-70712.68</v>
      </c>
      <c r="L15" s="10">
        <v>-51448.76</v>
      </c>
      <c r="M15" s="10">
        <v>-31137.56</v>
      </c>
      <c r="N15" s="9">
        <f>SUM(B15:M15)</f>
        <v>-910004.96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21</v>
      </c>
      <c r="B16" s="8">
        <f>+B14+B15</f>
        <v>785015.5599999999</v>
      </c>
      <c r="C16" s="8">
        <f aca="true" t="shared" si="1" ref="C16:I16">+C14+C15</f>
        <v>514190.53</v>
      </c>
      <c r="D16" s="8">
        <f t="shared" si="1"/>
        <v>528931.5</v>
      </c>
      <c r="E16" s="8">
        <f t="shared" si="1"/>
        <v>141285.08</v>
      </c>
      <c r="F16" s="8">
        <f t="shared" si="1"/>
        <v>500553.89999999997</v>
      </c>
      <c r="G16" s="8">
        <f t="shared" si="1"/>
        <v>609188.73</v>
      </c>
      <c r="H16" s="8">
        <f t="shared" si="1"/>
        <v>659437.84</v>
      </c>
      <c r="I16" s="8">
        <f t="shared" si="1"/>
        <v>658530.56</v>
      </c>
      <c r="J16" s="8">
        <f>+J14+J15</f>
        <v>509127.6400000001</v>
      </c>
      <c r="K16" s="8">
        <f>+K14+K15</f>
        <v>619800.45</v>
      </c>
      <c r="L16" s="8">
        <f>+L14+L15</f>
        <v>302661.54</v>
      </c>
      <c r="M16" s="8">
        <f>+M14+M15</f>
        <v>170206.37</v>
      </c>
      <c r="N16" s="8">
        <f>+N14+N15</f>
        <v>5998929.699999999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2015-02-19T18:06:16Z</dcterms:modified>
  <cp:category/>
  <cp:version/>
  <cp:contentType/>
  <cp:contentStatus/>
</cp:coreProperties>
</file>