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<sst xmlns="http://schemas.openxmlformats.org/spreadsheetml/2006/main" count="53" uniqueCount="49">
  <si>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</si>
  <si>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</si>
  <si>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</si>
  <si>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</si>
  <si>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</si>
  <si>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</si>
  <si>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</si>
  <si>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</si>
  <si>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</si>
  <si>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</si>
  <si>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</si>
  <si>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</si>
  <si>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</si>
  <si>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</si>
  <si>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</si>
  <si>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</si>
  <si>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</si>
  <si>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</si>
  <si>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</si>
  <si>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</si>
  <si>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</si>
  <si>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</si>
  <si>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</si>
  <si>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</si>
  <si>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</si>
  <si>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</si>
  <si>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</si>
  <si>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</si>
  <si>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</si>
  <si>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</si>
  <si>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</si>
  <si>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</si>
  <si>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</si>
  <si>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</si>
  <si>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</si>
  <si>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</si>
  <si>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</si>
  <si>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</si>
  <si>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</si>
  <si>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</si>
  <si>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</si>
  <si>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</si>
  <si>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</si>
  <si>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</si>
  <si>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</si>
  <si>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</si>
  <si>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</si>
  <si>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</si>
  <si>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OPERAÇÃO 08/02/15 - VENCIMENTO 13/02/15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</si>
</sst>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54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16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 t="s">
        <v>15</v>
      </c>
      <c r="I4" s="20" t="s">
        <v>22</v>
      </c>
      <c r="J4" s="20" t="s">
        <v>23</v>
      </c>
      <c r="K4" s="17" t="s">
        <v>17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19</v>
      </c>
      <c r="B6" s="12">
        <v>488078.33</v>
      </c>
      <c r="C6" s="12">
        <v>697084.47</v>
      </c>
      <c r="D6" s="12">
        <v>918450.62</v>
      </c>
      <c r="E6" s="12">
        <v>420912.25</v>
      </c>
      <c r="F6" s="12">
        <v>631154.96</v>
      </c>
      <c r="G6" s="12">
        <v>888265.23</v>
      </c>
      <c r="H6" s="12">
        <v>405725.44</v>
      </c>
      <c r="I6" s="12">
        <v>130538.59</v>
      </c>
      <c r="J6" s="12">
        <v>316293.03</v>
      </c>
      <c r="K6" s="12">
        <f>SUM(B6:J6)</f>
        <v>4896502.92</v>
      </c>
    </row>
    <row r="7" spans="1:11" ht="27" customHeight="1">
      <c r="A7" s="2" t="s">
        <v>20</v>
      </c>
      <c r="B7" s="9">
        <v>-96149.76</v>
      </c>
      <c r="C7" s="9">
        <v>-131150.36</v>
      </c>
      <c r="D7" s="9">
        <v>-139971.14</v>
      </c>
      <c r="E7" s="9">
        <v>-77326.13</v>
      </c>
      <c r="F7" s="9">
        <v>-88064.23</v>
      </c>
      <c r="G7" s="9">
        <v>-112042.12</v>
      </c>
      <c r="H7" s="9">
        <v>-78569.84</v>
      </c>
      <c r="I7" s="9">
        <v>-18821.35</v>
      </c>
      <c r="J7" s="9">
        <v>-55925.43</v>
      </c>
      <c r="K7" s="9">
        <f>SUM(B7:J7)</f>
        <v>-798020.36</v>
      </c>
    </row>
    <row r="8" spans="1:11" ht="27" customHeight="1">
      <c r="A8" s="7" t="s">
        <v>21</v>
      </c>
      <c r="B8" s="8">
        <f>+B6+B7</f>
        <v>391928.57</v>
      </c>
      <c r="C8" s="8">
        <f aca="true" t="shared" si="0" ref="C8:J8">+C6+C7</f>
        <v>565934.11</v>
      </c>
      <c r="D8" s="8">
        <f t="shared" si="0"/>
        <v>778479.48</v>
      </c>
      <c r="E8" s="8">
        <f t="shared" si="0"/>
        <v>343586.12</v>
      </c>
      <c r="F8" s="8">
        <f t="shared" si="0"/>
        <v>543090.73</v>
      </c>
      <c r="G8" s="8">
        <f t="shared" si="0"/>
        <v>776223.11</v>
      </c>
      <c r="H8" s="8">
        <f t="shared" si="0"/>
        <v>327155.6</v>
      </c>
      <c r="I8" s="8">
        <f t="shared" si="0"/>
        <v>111717.23999999999</v>
      </c>
      <c r="J8" s="8">
        <f t="shared" si="0"/>
        <v>260367.60000000003</v>
      </c>
      <c r="K8" s="8">
        <f>SUM(B8:J8)</f>
        <v>4098482.56</v>
      </c>
    </row>
    <row r="9" ht="36" customHeight="1"/>
    <row r="10" ht="36" customHeight="1"/>
    <row r="11" spans="1:14" ht="19.5" customHeight="1">
      <c r="A11" s="17" t="s">
        <v>39</v>
      </c>
      <c r="B11" s="17" t="s">
        <v>24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25</v>
      </c>
    </row>
    <row r="12" spans="1:14" ht="45.75" customHeight="1">
      <c r="A12" s="17"/>
      <c r="B12" s="4" t="s">
        <v>7</v>
      </c>
      <c r="C12" s="4" t="s">
        <v>8</v>
      </c>
      <c r="D12" s="4" t="s">
        <v>26</v>
      </c>
      <c r="E12" s="4" t="s">
        <v>40</v>
      </c>
      <c r="F12" s="4" t="s">
        <v>41</v>
      </c>
      <c r="G12" s="4" t="s">
        <v>42</v>
      </c>
      <c r="H12" s="4" t="s">
        <v>43</v>
      </c>
      <c r="I12" s="4" t="s">
        <v>44</v>
      </c>
      <c r="J12" s="4" t="s">
        <v>45</v>
      </c>
      <c r="K12" s="4" t="s">
        <v>44</v>
      </c>
      <c r="L12" s="4" t="s">
        <v>46</v>
      </c>
      <c r="M12" s="4" t="s">
        <v>47</v>
      </c>
      <c r="N12" s="17"/>
    </row>
    <row r="13" spans="1:14" ht="25.5" customHeight="1">
      <c r="A13" s="17"/>
      <c r="B13" s="3" t="s">
        <v>27</v>
      </c>
      <c r="C13" s="3" t="s">
        <v>28</v>
      </c>
      <c r="D13" s="3" t="s">
        <v>29</v>
      </c>
      <c r="E13" s="3" t="s">
        <v>30</v>
      </c>
      <c r="F13" s="3" t="s">
        <v>31</v>
      </c>
      <c r="G13" s="3" t="s">
        <v>32</v>
      </c>
      <c r="H13" s="3" t="s">
        <v>33</v>
      </c>
      <c r="I13" s="3" t="s">
        <v>34</v>
      </c>
      <c r="J13" s="3" t="s">
        <v>35</v>
      </c>
      <c r="K13" s="3" t="s">
        <v>36</v>
      </c>
      <c r="L13" s="3" t="s">
        <v>37</v>
      </c>
      <c r="M13" s="3" t="s">
        <v>38</v>
      </c>
      <c r="N13" s="17"/>
    </row>
    <row r="14" spans="1:37" ht="27" customHeight="1">
      <c r="A14" s="11" t="s">
        <v>19</v>
      </c>
      <c r="B14" s="12">
        <v>400084.51</v>
      </c>
      <c r="C14" s="12">
        <v>223495.72</v>
      </c>
      <c r="D14" s="12">
        <v>276170.44</v>
      </c>
      <c r="E14" s="12">
        <v>68781.1</v>
      </c>
      <c r="F14" s="12">
        <v>248085</v>
      </c>
      <c r="G14" s="12">
        <v>294755.37</v>
      </c>
      <c r="H14" s="12">
        <v>306910.77</v>
      </c>
      <c r="I14" s="12">
        <v>332502.75</v>
      </c>
      <c r="J14" s="12">
        <v>268857.67</v>
      </c>
      <c r="K14" s="12">
        <v>368344.72</v>
      </c>
      <c r="L14" s="12">
        <v>141276.7</v>
      </c>
      <c r="M14" s="12">
        <v>74366.85</v>
      </c>
      <c r="N14" s="12">
        <f>SUM(B14:M14)</f>
        <v>3003631.6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20</v>
      </c>
      <c r="B15" s="10">
        <v>-94323.64</v>
      </c>
      <c r="C15" s="10">
        <v>-68256.6</v>
      </c>
      <c r="D15" s="10">
        <v>-62106.34</v>
      </c>
      <c r="E15" s="10">
        <v>-12474.38</v>
      </c>
      <c r="F15" s="10">
        <v>-46070.02</v>
      </c>
      <c r="G15" s="10">
        <v>-79358.7</v>
      </c>
      <c r="H15" s="10">
        <v>-90391.6</v>
      </c>
      <c r="I15" s="10">
        <v>-57760.32</v>
      </c>
      <c r="J15" s="10">
        <v>-63276.54</v>
      </c>
      <c r="K15" s="10">
        <v>-63978.68</v>
      </c>
      <c r="L15" s="10">
        <v>-29090.76</v>
      </c>
      <c r="M15" s="10">
        <v>-16840.06</v>
      </c>
      <c r="N15" s="9">
        <f>SUM(B15:M15)</f>
        <v>-683927.6400000001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4" ht="29.25" customHeight="1">
      <c r="A16" s="7" t="s">
        <v>21</v>
      </c>
      <c r="B16" s="8">
        <f>+B14+B15</f>
        <v>305760.87</v>
      </c>
      <c r="C16" s="8">
        <f aca="true" t="shared" si="1" ref="C16:I16">+C14+C15</f>
        <v>155239.12</v>
      </c>
      <c r="D16" s="8">
        <f t="shared" si="1"/>
        <v>214064.1</v>
      </c>
      <c r="E16" s="8">
        <f t="shared" si="1"/>
        <v>56306.72000000001</v>
      </c>
      <c r="F16" s="8">
        <f t="shared" si="1"/>
        <v>202014.98</v>
      </c>
      <c r="G16" s="8">
        <f t="shared" si="1"/>
        <v>215396.66999999998</v>
      </c>
      <c r="H16" s="8">
        <f t="shared" si="1"/>
        <v>216519.17</v>
      </c>
      <c r="I16" s="8">
        <f t="shared" si="1"/>
        <v>274742.43</v>
      </c>
      <c r="J16" s="8">
        <f>+J14+J15</f>
        <v>205581.12999999998</v>
      </c>
      <c r="K16" s="8">
        <f>+K14+K15</f>
        <v>304366.04</v>
      </c>
      <c r="L16" s="8">
        <f>+L14+L15</f>
        <v>112185.94000000002</v>
      </c>
      <c r="M16" s="8">
        <f>+M14+M15</f>
        <v>57526.79000000001</v>
      </c>
      <c r="N16" s="8">
        <f>+N14+N15</f>
        <v>2319703.96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2015-02-13T19:17:13Z</dcterms:modified>
  <cp:category/>
  <cp:version/>
  <cp:contentType/>
  <cp:contentStatus/>
</cp:coreProperties>
</file>