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<sst xmlns="http://schemas.openxmlformats.org/spreadsheetml/2006/main" count="53" uniqueCount="49">
  <si>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</si>
  <si>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</si>
  <si>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</si>
  <si>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</si>
  <si>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</si>
  <si>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</si>
  <si>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</si>
  <si>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</si>
  <si>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</si>
  <si>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</si>
  <si>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</si>
  <si>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</si>
  <si>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</si>
  <si>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</si>
  <si>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</si>
  <si>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</si>
  <si>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</si>
  <si>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</si>
  <si>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</si>
  <si>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</si>
  <si>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</si>
  <si>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</si>
  <si>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</si>
  <si>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</si>
  <si>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</si>
  <si>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</si>
  <si>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</si>
  <si>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</si>
  <si>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</si>
  <si>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</si>
  <si>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</si>
  <si>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</si>
  <si>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</si>
  <si>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</si>
  <si>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</si>
  <si>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</si>
  <si>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</si>
  <si>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</si>
  <si>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</si>
  <si>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</si>
  <si>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</si>
  <si>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</si>
  <si>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</si>
  <si>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</si>
  <si>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</si>
  <si>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</si>
  <si>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</si>
  <si>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</si>
  <si>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03/02/15 - VENCIMENTO 10/02/15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</si>
</sst>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43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P12" sqref="P12"/>
    </sheetView>
  </sheetViews>
  <sheetFormatPr defaultColWidth="9.00390625" defaultRowHeight="14.25"/>
  <cols>
    <col min="1" max="1" width="42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5" width="9.00390625" style="1" customWidth="1"/>
    <col min="16" max="16" width="13.625" style="1" bestFit="1" customWidth="1"/>
    <col min="17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1393627.09</v>
      </c>
      <c r="C6" s="12">
        <v>2070728.33</v>
      </c>
      <c r="D6" s="12">
        <v>2432139.45</v>
      </c>
      <c r="E6" s="12">
        <v>1449361.78</v>
      </c>
      <c r="F6" s="12">
        <v>1806787.75</v>
      </c>
      <c r="G6" s="12">
        <v>2634359.46</v>
      </c>
      <c r="H6" s="12">
        <v>1389541.43</v>
      </c>
      <c r="I6" s="12">
        <v>543321.72</v>
      </c>
      <c r="J6" s="12">
        <v>792972.9</v>
      </c>
      <c r="K6" s="12">
        <f>SUM(B6:J6)</f>
        <v>14512839.91</v>
      </c>
    </row>
    <row r="7" spans="1:11" ht="27" customHeight="1">
      <c r="A7" s="2" t="s">
        <v>20</v>
      </c>
      <c r="B7" s="9">
        <v>-466748.68</v>
      </c>
      <c r="C7" s="9">
        <v>-285925.99</v>
      </c>
      <c r="D7" s="9">
        <v>-342006.95</v>
      </c>
      <c r="E7" s="9">
        <v>-467400.5</v>
      </c>
      <c r="F7" s="9">
        <v>-498266.59</v>
      </c>
      <c r="G7" s="9">
        <v>-531813.79</v>
      </c>
      <c r="H7" s="9">
        <v>-232644.7</v>
      </c>
      <c r="I7" s="9">
        <v>-86569.42</v>
      </c>
      <c r="J7" s="9">
        <v>-101289.54</v>
      </c>
      <c r="K7" s="9">
        <f>SUM(B7:J7)</f>
        <v>-3012666.16</v>
      </c>
    </row>
    <row r="8" spans="1:11" ht="27" customHeight="1">
      <c r="A8" s="7" t="s">
        <v>21</v>
      </c>
      <c r="B8" s="8">
        <f>+B6+B7</f>
        <v>926878.4100000001</v>
      </c>
      <c r="C8" s="8">
        <f aca="true" t="shared" si="0" ref="C8:J8">+C6+C7</f>
        <v>1784802.34</v>
      </c>
      <c r="D8" s="8">
        <f t="shared" si="0"/>
        <v>2090132.5000000002</v>
      </c>
      <c r="E8" s="8">
        <f t="shared" si="0"/>
        <v>981961.28</v>
      </c>
      <c r="F8" s="8">
        <f t="shared" si="0"/>
        <v>1308521.16</v>
      </c>
      <c r="G8" s="8">
        <f t="shared" si="0"/>
        <v>2102545.67</v>
      </c>
      <c r="H8" s="8">
        <f t="shared" si="0"/>
        <v>1156896.73</v>
      </c>
      <c r="I8" s="8">
        <f t="shared" si="0"/>
        <v>456752.3</v>
      </c>
      <c r="J8" s="8">
        <f t="shared" si="0"/>
        <v>691683.36</v>
      </c>
      <c r="K8" s="8">
        <f>SUM(B8:J8)</f>
        <v>11500173.75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845709.84</v>
      </c>
      <c r="C14" s="12">
        <v>568826.31</v>
      </c>
      <c r="D14" s="12">
        <v>571528.95</v>
      </c>
      <c r="E14" s="12">
        <v>147212.38</v>
      </c>
      <c r="F14" s="12">
        <v>520571.22</v>
      </c>
      <c r="G14" s="12">
        <v>706926.36</v>
      </c>
      <c r="H14" s="12">
        <v>765481.77</v>
      </c>
      <c r="I14" s="12">
        <v>695148.21</v>
      </c>
      <c r="J14" s="12">
        <v>549856.86</v>
      </c>
      <c r="K14" s="12">
        <v>660711.23</v>
      </c>
      <c r="L14" s="12">
        <v>330726.3</v>
      </c>
      <c r="M14" s="12">
        <v>191696.21</v>
      </c>
      <c r="N14" s="12">
        <f>SUM(B14:M14)</f>
        <v>6554395.640000001</v>
      </c>
      <c r="O14"/>
      <c r="P14" s="2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-122440.02</v>
      </c>
      <c r="C15" s="10">
        <v>-109086.77</v>
      </c>
      <c r="D15" s="10">
        <v>-69825.26</v>
      </c>
      <c r="E15" s="10">
        <v>-17300.88</v>
      </c>
      <c r="F15" s="10">
        <v>-57686.52</v>
      </c>
      <c r="G15" s="10">
        <v>-111122.4</v>
      </c>
      <c r="H15" s="10">
        <v>-136452.6</v>
      </c>
      <c r="I15" s="10">
        <v>-72894.32</v>
      </c>
      <c r="J15" s="10">
        <v>-83594.04</v>
      </c>
      <c r="K15" s="10">
        <v>-73757.68</v>
      </c>
      <c r="L15" s="10">
        <v>-51845.86</v>
      </c>
      <c r="M15" s="10">
        <v>-31900.66</v>
      </c>
      <c r="N15" s="9">
        <f>SUM(B15:M15)</f>
        <v>-937907.01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723269.82</v>
      </c>
      <c r="C16" s="8">
        <f aca="true" t="shared" si="1" ref="C16:I16">+C14+C15</f>
        <v>459739.54000000004</v>
      </c>
      <c r="D16" s="8">
        <f t="shared" si="1"/>
        <v>501703.68999999994</v>
      </c>
      <c r="E16" s="8">
        <f t="shared" si="1"/>
        <v>129911.5</v>
      </c>
      <c r="F16" s="8">
        <f t="shared" si="1"/>
        <v>462884.69999999995</v>
      </c>
      <c r="G16" s="8">
        <f t="shared" si="1"/>
        <v>595803.96</v>
      </c>
      <c r="H16" s="8">
        <f t="shared" si="1"/>
        <v>629029.17</v>
      </c>
      <c r="I16" s="8">
        <f t="shared" si="1"/>
        <v>622253.8899999999</v>
      </c>
      <c r="J16" s="8">
        <f>+J14+J15</f>
        <v>466262.82</v>
      </c>
      <c r="K16" s="8">
        <f>+K14+K15</f>
        <v>586953.55</v>
      </c>
      <c r="L16" s="8">
        <f>+L14+L15</f>
        <v>278880.44</v>
      </c>
      <c r="M16" s="8">
        <f>+M14+M15</f>
        <v>159795.55</v>
      </c>
      <c r="N16" s="8">
        <f>+N14+N15</f>
        <v>5616488.630000001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2015-02-09T19:54:13Z</dcterms:modified>
  <cp:category/>
  <cp:version/>
  <cp:contentType/>
  <cp:contentStatus/>
</cp:coreProperties>
</file>