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<sst xmlns="http://schemas.openxmlformats.org/spreadsheetml/2006/main" count="53" uniqueCount="48">
  <si>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</si>
  <si>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</si>
  <si>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</si>
  <si>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</si>
  <si>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</si>
  <si>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</si>
  <si>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</si>
  <si>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</si>
  <si>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</si>
  <si>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</si>
  <si>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</si>
  <si>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</si>
  <si>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</si>
  <si>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</si>
  <si>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</si>
  <si>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</si>
  <si>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</si>
  <si>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</si>
  <si>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</si>
  <si>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</si>
  <si>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</si>
  <si>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</si>
  <si>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</si>
  <si>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</si>
  <si>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</si>
  <si>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</si>
  <si>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</si>
  <si>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</si>
  <si>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</si>
  <si>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</si>
  <si>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</si>
  <si>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</si>
  <si>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</si>
  <si>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</si>
  <si>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</si>
  <si>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</si>
  <si>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</si>
  <si>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</si>
  <si>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</si>
  <si>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</si>
  <si>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</si>
  <si>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</si>
  <si>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</si>
  <si>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</si>
  <si>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</si>
  <si>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</si>
  <si>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</si>
  <si>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27/12/15 - VENCIMENTO 05/01/16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</si>
</sst>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429714.73</v>
      </c>
      <c r="C6" s="12">
        <v>654466.92</v>
      </c>
      <c r="D6" s="12">
        <v>803187.6</v>
      </c>
      <c r="E6" s="12">
        <v>384513.55</v>
      </c>
      <c r="F6" s="12">
        <v>631616.36</v>
      </c>
      <c r="G6" s="12">
        <v>879852.26</v>
      </c>
      <c r="H6" s="12">
        <v>366052.97</v>
      </c>
      <c r="I6" s="12">
        <v>116729.44</v>
      </c>
      <c r="J6" s="12">
        <v>305395.5</v>
      </c>
      <c r="K6" s="12">
        <f>SUM(B6:J6)</f>
        <v>4571529.33</v>
      </c>
    </row>
    <row r="7" spans="1:11" ht="27" customHeight="1">
      <c r="A7" s="2" t="s">
        <v>18</v>
      </c>
      <c r="B7" s="9">
        <v>-72348.5</v>
      </c>
      <c r="C7" s="9">
        <v>-115461.13</v>
      </c>
      <c r="D7" s="9">
        <v>-112775.14</v>
      </c>
      <c r="E7" s="9">
        <v>-68749.96</v>
      </c>
      <c r="F7" s="9">
        <v>-93197.15</v>
      </c>
      <c r="G7" s="9">
        <v>-110741.39</v>
      </c>
      <c r="H7" s="9">
        <v>-60245.5</v>
      </c>
      <c r="I7" s="9">
        <v>-16940.47</v>
      </c>
      <c r="J7" s="9">
        <v>-52734.08</v>
      </c>
      <c r="K7" s="9">
        <f>SUM(B7:J7)</f>
        <v>-703193.32</v>
      </c>
    </row>
    <row r="8" spans="1:11" ht="27" customHeight="1">
      <c r="A8" s="7" t="s">
        <v>19</v>
      </c>
      <c r="B8" s="8">
        <f>+B6+B7</f>
        <v>357366.23</v>
      </c>
      <c r="C8" s="8">
        <f aca="true" t="shared" si="0" ref="C8:J8">+C6+C7</f>
        <v>539005.79</v>
      </c>
      <c r="D8" s="8">
        <f t="shared" si="0"/>
        <v>690412.46</v>
      </c>
      <c r="E8" s="8">
        <f t="shared" si="0"/>
        <v>315763.58999999997</v>
      </c>
      <c r="F8" s="8">
        <f t="shared" si="0"/>
        <v>538419.21</v>
      </c>
      <c r="G8" s="8">
        <f t="shared" si="0"/>
        <v>769110.87</v>
      </c>
      <c r="H8" s="8">
        <f t="shared" si="0"/>
        <v>305807.47</v>
      </c>
      <c r="I8" s="8">
        <f t="shared" si="0"/>
        <v>99788.97</v>
      </c>
      <c r="J8" s="8">
        <f t="shared" si="0"/>
        <v>252661.41999999998</v>
      </c>
      <c r="K8" s="8">
        <f>SUM(B8:J8)</f>
        <v>3868336.0100000002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347490.8138001285</v>
      </c>
      <c r="C14" s="12">
        <v>237423.46619326502</v>
      </c>
      <c r="D14" s="12">
        <v>262768.5410858807</v>
      </c>
      <c r="E14" s="12">
        <v>55291.453955047196</v>
      </c>
      <c r="F14" s="12">
        <v>241392.99030429378</v>
      </c>
      <c r="G14" s="12">
        <v>276494.6748314724</v>
      </c>
      <c r="H14" s="12">
        <v>296166.01378943253</v>
      </c>
      <c r="I14" s="12">
        <v>316274.2298777201</v>
      </c>
      <c r="J14" s="12">
        <v>246189.1713493301</v>
      </c>
      <c r="K14" s="12">
        <v>328920.3576376532</v>
      </c>
      <c r="L14" s="12">
        <v>120936.56891379508</v>
      </c>
      <c r="M14" s="12">
        <v>61614.22867334512</v>
      </c>
      <c r="N14" s="12">
        <f>SUM(B14:M14)</f>
        <v>2790962.5104113636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-69761.72</v>
      </c>
      <c r="C15" s="10">
        <v>-64575.84</v>
      </c>
      <c r="D15" s="10">
        <v>-56178.94</v>
      </c>
      <c r="E15" s="10">
        <v>-9363.32</v>
      </c>
      <c r="F15" s="10">
        <v>-46924.9</v>
      </c>
      <c r="G15" s="10">
        <v>-75235.64</v>
      </c>
      <c r="H15" s="10">
        <v>-78661.78</v>
      </c>
      <c r="I15" s="10">
        <v>-49578.72</v>
      </c>
      <c r="J15" s="10">
        <v>-62704.94</v>
      </c>
      <c r="K15" s="10">
        <v>-53760.44</v>
      </c>
      <c r="L15" s="10">
        <v>-22121.6</v>
      </c>
      <c r="M15" s="10">
        <v>-12940.3</v>
      </c>
      <c r="N15" s="9">
        <f>SUM(B15:M15)</f>
        <v>-601808.14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277729.09380012855</v>
      </c>
      <c r="C16" s="8">
        <f aca="true" t="shared" si="1" ref="C16:I16">+C14+C15</f>
        <v>172847.62619326502</v>
      </c>
      <c r="D16" s="8">
        <f t="shared" si="1"/>
        <v>206589.6010858807</v>
      </c>
      <c r="E16" s="8">
        <f t="shared" si="1"/>
        <v>45928.1339550472</v>
      </c>
      <c r="F16" s="8">
        <f t="shared" si="1"/>
        <v>194468.0903042938</v>
      </c>
      <c r="G16" s="8">
        <f t="shared" si="1"/>
        <v>201259.03483147238</v>
      </c>
      <c r="H16" s="8">
        <f t="shared" si="1"/>
        <v>217504.23378943253</v>
      </c>
      <c r="I16" s="8">
        <f t="shared" si="1"/>
        <v>266695.50987772015</v>
      </c>
      <c r="J16" s="8">
        <f>+J14+J15</f>
        <v>183484.2313493301</v>
      </c>
      <c r="K16" s="8">
        <f>+K14+K15</f>
        <v>275159.9176376532</v>
      </c>
      <c r="L16" s="8">
        <f>+L14+L15</f>
        <v>98814.96891379508</v>
      </c>
      <c r="M16" s="8">
        <f>+M14+M15</f>
        <v>48673.928673345115</v>
      </c>
      <c r="N16" s="8">
        <f>+N14+N15</f>
        <v>2189154.3704113634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2016-01-06T12:17:35Z</dcterms:modified>
  <cp:category/>
  <cp:version/>
  <cp:contentType/>
  <cp:contentStatus/>
</cp:coreProperties>
</file>