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<sst xmlns="http://schemas.openxmlformats.org/spreadsheetml/2006/main" count="53" uniqueCount="48">
  <si>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</si>
  <si>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</si>
  <si>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</si>
  <si>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</si>
  <si>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</si>
  <si>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</si>
  <si>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</si>
  <si>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</si>
  <si>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</si>
  <si>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</si>
  <si>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</si>
  <si>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</si>
  <si>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</si>
  <si>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</si>
  <si>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</si>
  <si>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</si>
  <si>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</si>
  <si>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</si>
  <si>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</si>
  <si>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</si>
  <si>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</si>
  <si>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</si>
  <si>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</si>
  <si>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</si>
  <si>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</si>
  <si>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</si>
  <si>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</si>
  <si>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</si>
  <si>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</si>
  <si>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</si>
  <si>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</si>
  <si>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</si>
  <si>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</si>
  <si>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</si>
  <si>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</si>
  <si>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</si>
  <si>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</si>
  <si>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</si>
  <si>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</si>
  <si>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</si>
  <si>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</si>
  <si>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</si>
  <si>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</si>
  <si>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</si>
  <si>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</si>
  <si>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</si>
  <si>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</si>
  <si>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21/12/15 - VENCIMENTO 29/12/15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</si>
</sst>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1414639.49</v>
      </c>
      <c r="C6" s="12">
        <v>2056543.08</v>
      </c>
      <c r="D6" s="12">
        <v>2538312.34</v>
      </c>
      <c r="E6" s="12">
        <v>1379651.54</v>
      </c>
      <c r="F6" s="12">
        <v>1817787.53</v>
      </c>
      <c r="G6" s="12">
        <v>2647735.91</v>
      </c>
      <c r="H6" s="12">
        <v>1331603.82</v>
      </c>
      <c r="I6" s="12">
        <v>535423.2</v>
      </c>
      <c r="J6" s="12">
        <v>847162.25</v>
      </c>
      <c r="K6" s="12">
        <f>SUM(B6:J6)</f>
        <v>14568859.16</v>
      </c>
    </row>
    <row r="7" spans="1:11" ht="27" customHeight="1">
      <c r="A7" s="2" t="s">
        <v>18</v>
      </c>
      <c r="B7" s="9">
        <v>-647437.97</v>
      </c>
      <c r="C7" s="9">
        <v>-194569.29</v>
      </c>
      <c r="D7" s="9">
        <v>-270492.62</v>
      </c>
      <c r="E7" s="9">
        <v>-665478.13</v>
      </c>
      <c r="F7" s="9">
        <v>-689745.22</v>
      </c>
      <c r="G7" s="9">
        <v>-569791.55</v>
      </c>
      <c r="H7" s="9">
        <v>-208154.67</v>
      </c>
      <c r="I7" s="9">
        <v>-118469.83</v>
      </c>
      <c r="J7" s="9">
        <v>-111853.33</v>
      </c>
      <c r="K7" s="9">
        <f>SUM(B7:J7)</f>
        <v>-3475992.6099999994</v>
      </c>
    </row>
    <row r="8" spans="1:11" ht="27" customHeight="1">
      <c r="A8" s="7" t="s">
        <v>19</v>
      </c>
      <c r="B8" s="8">
        <f>+B6+B7</f>
        <v>767201.52</v>
      </c>
      <c r="C8" s="8">
        <f aca="true" t="shared" si="0" ref="C8:J8">+C6+C7</f>
        <v>1861973.79</v>
      </c>
      <c r="D8" s="8">
        <f t="shared" si="0"/>
        <v>2267819.7199999997</v>
      </c>
      <c r="E8" s="8">
        <f t="shared" si="0"/>
        <v>714173.41</v>
      </c>
      <c r="F8" s="8">
        <f t="shared" si="0"/>
        <v>1128042.31</v>
      </c>
      <c r="G8" s="8">
        <f t="shared" si="0"/>
        <v>2077944.36</v>
      </c>
      <c r="H8" s="8">
        <f t="shared" si="0"/>
        <v>1123449.1500000001</v>
      </c>
      <c r="I8" s="8">
        <f t="shared" si="0"/>
        <v>416953.36999999994</v>
      </c>
      <c r="J8" s="8">
        <f t="shared" si="0"/>
        <v>735308.92</v>
      </c>
      <c r="K8" s="8">
        <f>SUM(B8:J8)</f>
        <v>11092866.549999999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855695.4097510072</v>
      </c>
      <c r="C14" s="12">
        <v>608136.279197252</v>
      </c>
      <c r="D14" s="12">
        <v>601832.8099429379</v>
      </c>
      <c r="E14" s="12">
        <v>48148.526876314</v>
      </c>
      <c r="F14" s="12">
        <v>563445.1668172401</v>
      </c>
      <c r="G14" s="12">
        <v>711901.7667203712</v>
      </c>
      <c r="H14" s="12">
        <v>786956.4585733301</v>
      </c>
      <c r="I14" s="12">
        <v>707518.5036817983</v>
      </c>
      <c r="J14" s="12">
        <v>582925.7927391812</v>
      </c>
      <c r="K14" s="12">
        <v>668298.4921157401</v>
      </c>
      <c r="L14" s="12">
        <v>330533.0317891969</v>
      </c>
      <c r="M14" s="12">
        <v>180312.9606683848</v>
      </c>
      <c r="N14" s="12">
        <f>SUM(B14:M14)</f>
        <v>6645705.198872753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-112650.28</v>
      </c>
      <c r="C15" s="10">
        <v>-34961.03</v>
      </c>
      <c r="D15" s="10">
        <v>-90291.15000000001</v>
      </c>
      <c r="E15" s="10">
        <v>140588.07</v>
      </c>
      <c r="F15" s="10">
        <v>260035.27</v>
      </c>
      <c r="G15" s="10">
        <v>42337.78999999998</v>
      </c>
      <c r="H15" s="10">
        <v>-51222.75</v>
      </c>
      <c r="I15" s="10">
        <v>-33321.08</v>
      </c>
      <c r="J15" s="10">
        <v>-98751.83</v>
      </c>
      <c r="K15" s="10">
        <v>-25616.760000000002</v>
      </c>
      <c r="L15" s="10">
        <v>-45719.9</v>
      </c>
      <c r="M15" s="10">
        <v>-32362.390000000003</v>
      </c>
      <c r="N15" s="9">
        <f>SUM(B15:M15)</f>
        <v>-81936.04000000005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743045.1297510072</v>
      </c>
      <c r="C16" s="8">
        <f aca="true" t="shared" si="1" ref="C16:I16">+C14+C15</f>
        <v>573175.249197252</v>
      </c>
      <c r="D16" s="8">
        <f t="shared" si="1"/>
        <v>511541.6599429379</v>
      </c>
      <c r="E16" s="8">
        <f t="shared" si="1"/>
        <v>188736.596876314</v>
      </c>
      <c r="F16" s="8">
        <f t="shared" si="1"/>
        <v>823480.4368172401</v>
      </c>
      <c r="G16" s="8">
        <f t="shared" si="1"/>
        <v>754239.5567203711</v>
      </c>
      <c r="H16" s="8">
        <f t="shared" si="1"/>
        <v>735733.7085733301</v>
      </c>
      <c r="I16" s="8">
        <f t="shared" si="1"/>
        <v>674197.4236817984</v>
      </c>
      <c r="J16" s="8">
        <f>+J14+J15</f>
        <v>484173.9627391812</v>
      </c>
      <c r="K16" s="8">
        <f>+K14+K15</f>
        <v>642681.7321157401</v>
      </c>
      <c r="L16" s="8">
        <f>+L14+L15</f>
        <v>284813.13178919686</v>
      </c>
      <c r="M16" s="8">
        <f>+M14+M15</f>
        <v>147950.57066838478</v>
      </c>
      <c r="N16" s="8">
        <f>+N14+N15</f>
        <v>6563769.158872753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2015-12-29T13:40:00Z</dcterms:modified>
  <cp:category/>
  <cp:version/>
  <cp:contentType/>
  <cp:contentStatus/>
</cp:coreProperties>
</file>