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4-0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<sst xmlns="http://schemas.openxmlformats.org/spreadsheetml/2006/main" count="93" uniqueCount="48">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</sst>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\Afr&#226;nio\A&#233;cio\2013\Arrecada&#231;&#227;o%20Diaria_Adauto\Arrecada&#231;&#227;o%20Diaria%20de%20Venda_04-04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40">
          <cell r="B40">
            <v>0</v>
          </cell>
        </row>
        <row r="41">
          <cell r="B41">
            <v>0</v>
          </cell>
        </row>
        <row r="62">
          <cell r="B62">
            <v>22379.686050000008</v>
          </cell>
        </row>
        <row r="64">
          <cell r="B64">
            <v>115904.02508</v>
          </cell>
        </row>
        <row r="65">
          <cell r="B65">
            <v>32745.63288</v>
          </cell>
        </row>
        <row r="66">
          <cell r="B66">
            <v>35540.94422</v>
          </cell>
        </row>
        <row r="67">
          <cell r="B67">
            <v>1992.0483</v>
          </cell>
        </row>
        <row r="68">
          <cell r="B68">
            <v>16857.069499999998</v>
          </cell>
        </row>
        <row r="69">
          <cell r="B69">
            <v>22664.118619999997</v>
          </cell>
        </row>
        <row r="70">
          <cell r="B70">
            <v>3427.4191</v>
          </cell>
        </row>
        <row r="71">
          <cell r="B71">
            <v>3895.6464</v>
          </cell>
        </row>
        <row r="82">
          <cell r="B82">
            <v>4158110.3311160007</v>
          </cell>
        </row>
        <row r="83">
          <cell r="B83">
            <v>2720192.978734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6422159.609999999</v>
      </c>
      <c r="E2" s="11">
        <f t="shared" si="0"/>
        <v>392286.29</v>
      </c>
      <c r="F2" s="11">
        <f t="shared" si="0"/>
        <v>0</v>
      </c>
      <c r="G2" s="11">
        <f t="shared" si="0"/>
        <v>300520</v>
      </c>
      <c r="H2" s="11">
        <f t="shared" si="0"/>
        <v>16549</v>
      </c>
      <c r="I2" s="11">
        <f t="shared" si="0"/>
        <v>2195</v>
      </c>
      <c r="J2" s="11">
        <f>SUM(J3:J29)</f>
        <v>7133709.899999999</v>
      </c>
    </row>
    <row r="3" spans="1:10" ht="12.75">
      <c r="A3" s="1">
        <v>42098</v>
      </c>
      <c r="B3" s="2" t="s">
        <v>9</v>
      </c>
      <c r="C3" s="2" t="s">
        <v>3</v>
      </c>
      <c r="D3" s="3">
        <v>551437.93</v>
      </c>
      <c r="E3" s="3">
        <v>5242.85</v>
      </c>
      <c r="F3" s="3">
        <v>0</v>
      </c>
      <c r="G3" s="3">
        <v>0</v>
      </c>
      <c r="H3" s="3">
        <v>0</v>
      </c>
      <c r="I3" s="3">
        <v>0</v>
      </c>
      <c r="J3" s="3">
        <v>556680.78</v>
      </c>
    </row>
    <row r="4" spans="1:10" ht="12.75">
      <c r="A4" s="1">
        <f>A3</f>
        <v>42098</v>
      </c>
      <c r="B4" s="2" t="s">
        <v>4</v>
      </c>
      <c r="C4" s="2" t="s">
        <v>5</v>
      </c>
      <c r="D4" s="3">
        <v>543952.39</v>
      </c>
      <c r="E4" s="3">
        <v>53148.15</v>
      </c>
      <c r="F4" s="3">
        <v>0</v>
      </c>
      <c r="G4" s="3">
        <v>95000</v>
      </c>
      <c r="H4" s="3">
        <v>3817</v>
      </c>
      <c r="I4" s="3">
        <v>129</v>
      </c>
      <c r="J4" s="3">
        <v>696046.54</v>
      </c>
    </row>
    <row r="5" spans="1:10" ht="12.75">
      <c r="A5" s="1">
        <f aca="true" t="shared" si="1" ref="A5:A29">A4</f>
        <v>42098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42098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42098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42098</v>
      </c>
      <c r="B8" s="2" t="s">
        <v>8</v>
      </c>
      <c r="C8" s="2" t="s">
        <v>10</v>
      </c>
      <c r="D8" s="3">
        <v>2944573.7600000002</v>
      </c>
      <c r="E8" s="3">
        <v>177642.71</v>
      </c>
      <c r="F8" s="3">
        <v>0</v>
      </c>
      <c r="G8" s="3">
        <v>116620</v>
      </c>
      <c r="H8" s="3">
        <v>5678</v>
      </c>
      <c r="I8" s="3">
        <v>638</v>
      </c>
      <c r="J8" s="3">
        <v>3245152.47</v>
      </c>
    </row>
    <row r="9" spans="1:10" ht="12.75">
      <c r="A9" s="1">
        <f t="shared" si="1"/>
        <v>42098</v>
      </c>
      <c r="B9" s="2" t="s">
        <v>8</v>
      </c>
      <c r="C9" s="2" t="s">
        <v>11</v>
      </c>
      <c r="D9" s="3">
        <v>569708.4</v>
      </c>
      <c r="E9" s="3">
        <v>28043.600000000002</v>
      </c>
      <c r="F9" s="3">
        <v>0</v>
      </c>
      <c r="G9" s="3">
        <v>12990</v>
      </c>
      <c r="H9" s="3">
        <v>386</v>
      </c>
      <c r="I9" s="3">
        <v>190</v>
      </c>
      <c r="J9" s="3">
        <v>611318</v>
      </c>
    </row>
    <row r="10" spans="1:10" ht="12.75">
      <c r="A10" s="1">
        <f t="shared" si="1"/>
        <v>42098</v>
      </c>
      <c r="B10" s="2" t="s">
        <v>8</v>
      </c>
      <c r="C10" s="2" t="s">
        <v>12</v>
      </c>
      <c r="D10" s="3">
        <v>957021.8899999999</v>
      </c>
      <c r="E10" s="3">
        <v>55331.66</v>
      </c>
      <c r="F10" s="3">
        <v>0</v>
      </c>
      <c r="G10" s="3">
        <v>21010</v>
      </c>
      <c r="H10" s="3">
        <v>775</v>
      </c>
      <c r="I10" s="3">
        <v>300</v>
      </c>
      <c r="J10" s="3">
        <v>1034438.5499999999</v>
      </c>
    </row>
    <row r="11" spans="1:10" ht="12.75">
      <c r="A11" s="1">
        <f t="shared" si="1"/>
        <v>42098</v>
      </c>
      <c r="B11" s="2" t="s">
        <v>8</v>
      </c>
      <c r="C11" s="2" t="s">
        <v>13</v>
      </c>
      <c r="D11" s="3">
        <v>61221.93</v>
      </c>
      <c r="E11" s="3">
        <v>291</v>
      </c>
      <c r="F11" s="3">
        <v>0</v>
      </c>
      <c r="G11" s="3">
        <v>0</v>
      </c>
      <c r="H11" s="3">
        <v>0</v>
      </c>
      <c r="I11" s="3">
        <v>0</v>
      </c>
      <c r="J11" s="3">
        <v>61512.93</v>
      </c>
    </row>
    <row r="12" spans="1:10" ht="12.75">
      <c r="A12" s="1">
        <f t="shared" si="1"/>
        <v>42098</v>
      </c>
      <c r="B12" s="2" t="s">
        <v>8</v>
      </c>
      <c r="C12" s="2" t="s">
        <v>14</v>
      </c>
      <c r="D12" s="3">
        <v>424948.08999999997</v>
      </c>
      <c r="E12" s="3">
        <v>30142.420000000002</v>
      </c>
      <c r="F12" s="3">
        <v>0</v>
      </c>
      <c r="G12" s="3">
        <v>25230</v>
      </c>
      <c r="H12" s="3">
        <v>2232</v>
      </c>
      <c r="I12" s="3">
        <v>284</v>
      </c>
      <c r="J12" s="3">
        <v>482836.50999999995</v>
      </c>
    </row>
    <row r="13" spans="1:10" ht="12.75">
      <c r="A13" s="1">
        <f t="shared" si="1"/>
        <v>42098</v>
      </c>
      <c r="B13" s="2" t="s">
        <v>8</v>
      </c>
      <c r="C13" s="2" t="s">
        <v>15</v>
      </c>
      <c r="D13" s="3">
        <v>272195.76999999996</v>
      </c>
      <c r="E13" s="3">
        <v>36879.4</v>
      </c>
      <c r="F13" s="3">
        <v>0</v>
      </c>
      <c r="G13" s="3">
        <v>27760</v>
      </c>
      <c r="H13" s="3">
        <v>3563</v>
      </c>
      <c r="I13" s="3">
        <v>654</v>
      </c>
      <c r="J13" s="3">
        <v>341052.17</v>
      </c>
    </row>
    <row r="14" spans="1:10" ht="12.75">
      <c r="A14" s="1">
        <f t="shared" si="1"/>
        <v>42098</v>
      </c>
      <c r="B14" s="2" t="s">
        <v>8</v>
      </c>
      <c r="C14" s="2" t="s">
        <v>47</v>
      </c>
      <c r="D14" s="3">
        <v>97099.45</v>
      </c>
      <c r="E14" s="3">
        <v>5564.5</v>
      </c>
      <c r="F14" s="3">
        <v>0</v>
      </c>
      <c r="G14" s="3">
        <v>1910</v>
      </c>
      <c r="H14" s="3">
        <v>98</v>
      </c>
      <c r="I14" s="3">
        <v>0</v>
      </c>
      <c r="J14" s="3">
        <v>104671.95</v>
      </c>
    </row>
    <row r="15" spans="1:10" ht="12.75">
      <c r="A15" s="1">
        <f>A13</f>
        <v>42098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42098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42098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42098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42098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42098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42098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42098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42098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42098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42098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42098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42098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42098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42098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f>SUM(J32:J34)</f>
        <v>0</v>
      </c>
    </row>
    <row r="32" spans="1:10" ht="12.75">
      <c r="A32" s="1">
        <f>A27</f>
        <v>42098</v>
      </c>
      <c r="B32" s="2" t="s">
        <v>4</v>
      </c>
      <c r="C32" s="2" t="s">
        <v>16</v>
      </c>
      <c r="F32" s="3">
        <f>'[1]Plan1'!$B$40</f>
        <v>0</v>
      </c>
      <c r="J32" s="3">
        <f>D32+E32+F32+G32+H32+I32</f>
        <v>0</v>
      </c>
    </row>
    <row r="33" spans="1:11" ht="12.75">
      <c r="A33" s="1">
        <f>A32</f>
        <v>42098</v>
      </c>
      <c r="B33" s="2" t="s">
        <v>17</v>
      </c>
      <c r="F33" s="3">
        <f>'[1]Plan1'!$B$41</f>
        <v>0</v>
      </c>
      <c r="J33" s="3">
        <f>D33+E33+F33+G33+H33+I33</f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f>SUM(J36:J44)</f>
        <v>255406.59015</v>
      </c>
    </row>
    <row r="36" spans="1:10" ht="12.75">
      <c r="A36" s="1">
        <f>A33</f>
        <v>42098</v>
      </c>
      <c r="B36" s="2" t="s">
        <v>9</v>
      </c>
      <c r="C36" s="2" t="s">
        <v>3</v>
      </c>
      <c r="J36" s="3">
        <f>'[1]Plan1'!$B$62</f>
        <v>22379.686050000008</v>
      </c>
    </row>
    <row r="37" spans="1:10" ht="12.75">
      <c r="A37" s="1">
        <f>A36</f>
        <v>42098</v>
      </c>
      <c r="B37" s="2" t="s">
        <v>8</v>
      </c>
      <c r="C37" s="2" t="s">
        <v>10</v>
      </c>
      <c r="J37" s="3">
        <f>'[1]Plan1'!$B64</f>
        <v>115904.02508</v>
      </c>
    </row>
    <row r="38" spans="1:10" ht="12.75">
      <c r="A38" s="1">
        <f aca="true" t="shared" si="2" ref="A38:A44">A37</f>
        <v>42098</v>
      </c>
      <c r="B38" s="2" t="s">
        <v>8</v>
      </c>
      <c r="C38" s="2" t="s">
        <v>11</v>
      </c>
      <c r="J38" s="3">
        <f>'[1]Plan1'!$B65</f>
        <v>32745.63288</v>
      </c>
    </row>
    <row r="39" spans="1:10" ht="12.75">
      <c r="A39" s="1">
        <f t="shared" si="2"/>
        <v>42098</v>
      </c>
      <c r="B39" s="2" t="s">
        <v>8</v>
      </c>
      <c r="C39" s="2" t="s">
        <v>12</v>
      </c>
      <c r="J39" s="3">
        <f>'[1]Plan1'!$B66</f>
        <v>35540.94422</v>
      </c>
    </row>
    <row r="40" spans="1:10" ht="12.75">
      <c r="A40" s="1">
        <f t="shared" si="2"/>
        <v>42098</v>
      </c>
      <c r="B40" s="2" t="s">
        <v>8</v>
      </c>
      <c r="C40" s="2" t="s">
        <v>13</v>
      </c>
      <c r="J40" s="3">
        <f>'[1]Plan1'!$B67</f>
        <v>1992.0483</v>
      </c>
    </row>
    <row r="41" spans="1:10" ht="12.75">
      <c r="A41" s="1">
        <f t="shared" si="2"/>
        <v>42098</v>
      </c>
      <c r="B41" s="2" t="s">
        <v>8</v>
      </c>
      <c r="C41" s="2" t="s">
        <v>14</v>
      </c>
      <c r="J41" s="3">
        <f>'[1]Plan1'!$B68</f>
        <v>16857.069499999998</v>
      </c>
    </row>
    <row r="42" spans="1:10" ht="12.75">
      <c r="A42" s="1">
        <f t="shared" si="2"/>
        <v>42098</v>
      </c>
      <c r="B42" s="2" t="s">
        <v>8</v>
      </c>
      <c r="C42" s="2" t="s">
        <v>15</v>
      </c>
      <c r="J42" s="3">
        <f>'[1]Plan1'!$B69</f>
        <v>22664.118619999997</v>
      </c>
    </row>
    <row r="43" spans="1:10" ht="12.75">
      <c r="A43" s="1">
        <f t="shared" si="2"/>
        <v>42098</v>
      </c>
      <c r="B43" s="2" t="s">
        <v>8</v>
      </c>
      <c r="C43" s="2" t="s">
        <v>47</v>
      </c>
      <c r="J43" s="3">
        <f>'[1]Plan1'!$B70</f>
        <v>3427.4191</v>
      </c>
    </row>
    <row r="44" spans="1:10" ht="12.75">
      <c r="A44" s="1">
        <f t="shared" si="2"/>
        <v>42098</v>
      </c>
      <c r="B44" s="2" t="s">
        <v>8</v>
      </c>
      <c r="C44" s="2" t="s">
        <v>29</v>
      </c>
      <c r="J44" s="3">
        <f>'[1]Plan1'!$B71</f>
        <v>3895.6464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f>J2+J31-J35</f>
        <v>6878303.30985</v>
      </c>
    </row>
    <row r="46" spans="1:11" ht="12.75">
      <c r="A46" s="1">
        <f>A43</f>
        <v>42098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f>'[1]Plan1'!$B$82</f>
        <v>4158110.3311160007</v>
      </c>
      <c r="K46" s="14"/>
    </row>
    <row r="47" spans="1:11" ht="12.75">
      <c r="A47" s="1">
        <f>A46</f>
        <v>42098</v>
      </c>
      <c r="B47" s="2" t="s">
        <v>30</v>
      </c>
      <c r="D47" s="13" t="s">
        <v>39</v>
      </c>
      <c r="J47" s="3">
        <f>'[1]Plan1'!$B$83</f>
        <v>2720192.978734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2015-04-28T14:53:32Z</dcterms:modified>
  <cp:category/>
  <cp:version/>
  <cp:contentType/>
  <cp:contentStatus/>
</cp:coreProperties>
</file>