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<sst xmlns="http://schemas.openxmlformats.org/spreadsheetml/2006/main" count="74" uniqueCount="55">
  <si>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</si>
  <si>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</si>
  <si>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</si>
  <si>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</si>
  <si>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</si>
  <si>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</si>
  <si>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</si>
  <si>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</si>
  <si>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</si>
  <si>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</si>
  <si>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</si>
  <si>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</si>
  <si>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</si>
  <si>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</si>
  <si>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</si>
  <si>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</si>
  <si>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</si>
  <si>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</si>
  <si>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</si>
  <si>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</si>
  <si>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</si>
  <si>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</si>
  <si>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</si>
  <si>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</si>
  <si>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</si>
  <si>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</si>
  <si>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</si>
  <si>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</si>
  <si>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</si>
  <si>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</si>
  <si>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</si>
  <si>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</si>
  <si>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</si>
  <si>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</si>
  <si>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</si>
  <si>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</si>
  <si>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</si>
  <si>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</si>
  <si>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</si>
  <si>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</si>
  <si>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</si>
  <si>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</si>
  <si>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</si>
  <si>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</si>
  <si>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</si>
  <si>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</si>
  <si>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</si>
  <si>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01/11/14 a 30/11/14 - VENCIMENTO 07/11/14 a 05/12/14</t>
  </si>
  <si>
    <t>PERMISSÃO</t>
  </si>
  <si>
    <t xml:space="preserve">Consórcio Aliança Paulistana            </t>
  </si>
  <si>
    <t xml:space="preserve">Transcooper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</si>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</sst>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34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PageLayoutView="0" workbookViewId="0" topLeftCell="E1">
      <selection activeCell="M8" sqref="M8"/>
    </sheetView>
  </sheetViews>
  <sheetFormatPr defaultColWidth="9.00390625" defaultRowHeight="14.25"/>
  <cols>
    <col min="1" max="1" width="49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00390625" style="1" customWidth="1"/>
    <col min="7" max="7" width="16.375" style="1" customWidth="1"/>
    <col min="8" max="8" width="15.75390625" style="1" bestFit="1" customWidth="1"/>
    <col min="9" max="10" width="15.75390625" style="1" customWidth="1"/>
    <col min="11" max="11" width="17.25390625" style="1" customWidth="1"/>
    <col min="12" max="12" width="15.875" style="1" customWidth="1"/>
    <col min="13" max="13" width="14.50390625" style="1" customWidth="1"/>
    <col min="14" max="14" width="16.125" style="1" customWidth="1"/>
    <col min="15" max="16384" width="9.00390625" style="1" customWidth="1"/>
  </cols>
  <sheetData>
    <row r="1" spans="1:11" ht="39.7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39.75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20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3" t="s">
        <v>23</v>
      </c>
      <c r="J4" s="23" t="s">
        <v>24</v>
      </c>
      <c r="K4" s="20" t="s">
        <v>18</v>
      </c>
    </row>
    <row r="5" spans="1:11" ht="31.5" customHeight="1">
      <c r="A5" s="20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4"/>
      <c r="J5" s="24"/>
      <c r="K5" s="20"/>
    </row>
    <row r="6" spans="1:11" ht="27" customHeight="1">
      <c r="A6" s="11" t="s">
        <v>20</v>
      </c>
      <c r="B6" s="12">
        <v>33881855</v>
      </c>
      <c r="C6" s="12">
        <v>52556759</v>
      </c>
      <c r="D6" s="12">
        <v>62873892</v>
      </c>
      <c r="E6" s="12">
        <v>34410867</v>
      </c>
      <c r="F6" s="12">
        <v>46814057</v>
      </c>
      <c r="G6" s="12">
        <v>64190351</v>
      </c>
      <c r="H6" s="12">
        <v>33849408</v>
      </c>
      <c r="I6" s="12">
        <v>12762472</v>
      </c>
      <c r="J6" s="12">
        <v>20907123</v>
      </c>
      <c r="K6" s="12">
        <f>SUM(B6:J6)</f>
        <v>362246784</v>
      </c>
    </row>
    <row r="7" spans="1:11" ht="27" customHeight="1">
      <c r="A7" s="2" t="s">
        <v>21</v>
      </c>
      <c r="B7" s="9">
        <v>-6633558</v>
      </c>
      <c r="C7" s="9">
        <v>-6191836</v>
      </c>
      <c r="D7" s="9">
        <v>-8235684</v>
      </c>
      <c r="E7" s="9">
        <v>-7153417</v>
      </c>
      <c r="F7" s="9">
        <v>-6798915</v>
      </c>
      <c r="G7" s="9">
        <v>-7540799</v>
      </c>
      <c r="H7" s="9">
        <v>-4733317</v>
      </c>
      <c r="I7" s="9">
        <v>-1789107</v>
      </c>
      <c r="J7" s="9">
        <v>-2461316</v>
      </c>
      <c r="K7" s="9">
        <f>SUM(B7:J7)</f>
        <v>-51537949</v>
      </c>
    </row>
    <row r="8" spans="1:11" ht="27" customHeight="1">
      <c r="A8" s="7" t="s">
        <v>22</v>
      </c>
      <c r="B8" s="8">
        <f>+B6+B7</f>
        <v>27248297</v>
      </c>
      <c r="C8" s="8">
        <f aca="true" t="shared" si="0" ref="C8:J8">+C6+C7</f>
        <v>46364923</v>
      </c>
      <c r="D8" s="8">
        <f t="shared" si="0"/>
        <v>54638208</v>
      </c>
      <c r="E8" s="8">
        <f t="shared" si="0"/>
        <v>27257450</v>
      </c>
      <c r="F8" s="8">
        <f t="shared" si="0"/>
        <v>40015142</v>
      </c>
      <c r="G8" s="8">
        <f t="shared" si="0"/>
        <v>56649552</v>
      </c>
      <c r="H8" s="8">
        <f t="shared" si="0"/>
        <v>29116091</v>
      </c>
      <c r="I8" s="8">
        <f t="shared" si="0"/>
        <v>10973365</v>
      </c>
      <c r="J8" s="8">
        <f t="shared" si="0"/>
        <v>18445807</v>
      </c>
      <c r="K8" s="8">
        <f>SUM(B8:J8)</f>
        <v>310708835</v>
      </c>
    </row>
    <row r="9" ht="36" customHeight="1"/>
    <row r="10" ht="36" customHeight="1"/>
    <row r="11" spans="1:14" ht="19.5" customHeight="1">
      <c r="A11" s="20" t="s">
        <v>46</v>
      </c>
      <c r="B11" s="20" t="s">
        <v>25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 t="s">
        <v>26</v>
      </c>
    </row>
    <row r="12" spans="1:14" ht="45.75" customHeight="1">
      <c r="A12" s="20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20"/>
    </row>
    <row r="13" spans="1:14" ht="25.5" customHeight="1">
      <c r="A13" s="20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20"/>
    </row>
    <row r="14" spans="1:14" ht="27" customHeight="1">
      <c r="A14" s="11" t="s">
        <v>20</v>
      </c>
      <c r="B14" s="12">
        <v>22500445.81</v>
      </c>
      <c r="C14" s="12">
        <v>16365264.59</v>
      </c>
      <c r="D14" s="12">
        <v>15453143.14</v>
      </c>
      <c r="E14" s="12">
        <v>4454687.41</v>
      </c>
      <c r="F14" s="12">
        <v>13955032.97</v>
      </c>
      <c r="G14" s="12">
        <v>18375703.11</v>
      </c>
      <c r="H14" s="12">
        <v>20835101.57</v>
      </c>
      <c r="I14" s="12">
        <v>18102058.41</v>
      </c>
      <c r="J14" s="12">
        <v>14624903.02</v>
      </c>
      <c r="K14" s="12">
        <v>17598051.38</v>
      </c>
      <c r="L14" s="12">
        <v>8751181.06</v>
      </c>
      <c r="M14" s="12">
        <v>4985956.27</v>
      </c>
      <c r="N14" s="12">
        <f>SUM(B14:M14)</f>
        <v>176001528.74</v>
      </c>
    </row>
    <row r="15" spans="1:14" ht="27" customHeight="1">
      <c r="A15" s="2" t="s">
        <v>21</v>
      </c>
      <c r="B15" s="10">
        <v>-2498814.44</v>
      </c>
      <c r="C15" s="10">
        <v>-2382687.88</v>
      </c>
      <c r="D15" s="10">
        <v>-1893813.44</v>
      </c>
      <c r="E15" s="10">
        <v>-527815.68</v>
      </c>
      <c r="F15" s="10">
        <v>-1344449.75</v>
      </c>
      <c r="G15" s="10">
        <v>-2570677.51</v>
      </c>
      <c r="H15" s="10">
        <v>-3150846.42</v>
      </c>
      <c r="I15" s="10">
        <v>-1336712.02</v>
      </c>
      <c r="J15" s="10">
        <v>-1923301.14</v>
      </c>
      <c r="K15" s="10">
        <v>-1709782.82</v>
      </c>
      <c r="L15" s="10">
        <v>-1135152.9</v>
      </c>
      <c r="M15" s="10">
        <v>-689050.96</v>
      </c>
      <c r="N15" s="9">
        <f>SUM(B15:M15)</f>
        <v>-21163104.959999997</v>
      </c>
    </row>
    <row r="16" spans="1:14" ht="29.25" customHeight="1">
      <c r="A16" s="7" t="s">
        <v>22</v>
      </c>
      <c r="B16" s="8">
        <f>+B14+B15</f>
        <v>20001631.369999997</v>
      </c>
      <c r="C16" s="8">
        <f aca="true" t="shared" si="1" ref="C16:I16">+C14+C15</f>
        <v>13982576.71</v>
      </c>
      <c r="D16" s="8">
        <f t="shared" si="1"/>
        <v>13559329.700000001</v>
      </c>
      <c r="E16" s="8">
        <f t="shared" si="1"/>
        <v>3926871.73</v>
      </c>
      <c r="F16" s="8">
        <f t="shared" si="1"/>
        <v>12610583.22</v>
      </c>
      <c r="G16" s="8">
        <f t="shared" si="1"/>
        <v>15805025.6</v>
      </c>
      <c r="H16" s="8">
        <f t="shared" si="1"/>
        <v>17684255.15</v>
      </c>
      <c r="I16" s="8">
        <f t="shared" si="1"/>
        <v>16765346.39</v>
      </c>
      <c r="J16" s="8">
        <f>+J14+J15</f>
        <v>12701601.879999999</v>
      </c>
      <c r="K16" s="8">
        <f>+K14+K15</f>
        <v>15888268.559999999</v>
      </c>
      <c r="L16" s="8">
        <f>+L14+L15</f>
        <v>7616028.16</v>
      </c>
      <c r="M16" s="8">
        <f>+M14+M15</f>
        <v>4296905.31</v>
      </c>
      <c r="N16" s="8">
        <f>+N14+N15</f>
        <v>154838423.78</v>
      </c>
    </row>
    <row r="17" ht="30.75" customHeight="1">
      <c r="M17" s="14"/>
    </row>
    <row r="18" spans="11:13" ht="30.75" customHeight="1">
      <c r="K18" s="13"/>
      <c r="M18" s="14"/>
    </row>
    <row r="19" spans="11:13" ht="36" customHeight="1">
      <c r="K19" s="13"/>
      <c r="M19" s="14"/>
    </row>
    <row r="20" spans="1:13" ht="45.75" customHeight="1">
      <c r="A20" s="18" t="s">
        <v>48</v>
      </c>
      <c r="B20" s="4" t="s">
        <v>7</v>
      </c>
      <c r="C20" s="4" t="s">
        <v>8</v>
      </c>
      <c r="D20" s="4" t="s">
        <v>49</v>
      </c>
      <c r="E20" s="4" t="s">
        <v>50</v>
      </c>
      <c r="F20" s="4" t="s">
        <v>9</v>
      </c>
      <c r="G20" s="4" t="s">
        <v>51</v>
      </c>
      <c r="H20" s="4" t="s">
        <v>52</v>
      </c>
      <c r="I20" s="4" t="s">
        <v>53</v>
      </c>
      <c r="J20" s="20" t="s">
        <v>18</v>
      </c>
      <c r="M20" s="14"/>
    </row>
    <row r="21" spans="1:13" ht="19.5" customHeight="1">
      <c r="A21" s="19"/>
      <c r="B21" s="3" t="s">
        <v>0</v>
      </c>
      <c r="C21" s="3" t="s">
        <v>1</v>
      </c>
      <c r="D21" s="3" t="s">
        <v>2</v>
      </c>
      <c r="E21" s="3" t="s">
        <v>54</v>
      </c>
      <c r="F21" s="3" t="s">
        <v>3</v>
      </c>
      <c r="G21" s="3" t="s">
        <v>4</v>
      </c>
      <c r="H21" s="3" t="s">
        <v>5</v>
      </c>
      <c r="I21" s="3" t="s">
        <v>6</v>
      </c>
      <c r="J21" s="20"/>
      <c r="M21" s="14"/>
    </row>
    <row r="22" spans="1:10" ht="35.25" customHeight="1">
      <c r="A22" s="17" t="s">
        <v>20</v>
      </c>
      <c r="B22" s="12">
        <v>35961.44</v>
      </c>
      <c r="C22" s="12">
        <v>23907.05</v>
      </c>
      <c r="D22" s="12">
        <v>145789.6</v>
      </c>
      <c r="E22" s="12">
        <v>54746.76</v>
      </c>
      <c r="F22" s="12">
        <v>36569.42</v>
      </c>
      <c r="G22" s="12">
        <v>459440.37</v>
      </c>
      <c r="H22" s="12">
        <v>107304.29</v>
      </c>
      <c r="I22" s="12">
        <v>27738.7</v>
      </c>
      <c r="J22" s="12">
        <f>SUM(B22:I22)</f>
        <v>891457.63</v>
      </c>
    </row>
    <row r="23" spans="1:10" ht="35.25" customHeight="1">
      <c r="A23" s="2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9">
        <f>SUM(B23:I23)</f>
        <v>0</v>
      </c>
    </row>
    <row r="24" spans="1:10" ht="35.25" customHeight="1">
      <c r="A24" s="7" t="s">
        <v>22</v>
      </c>
      <c r="B24" s="8">
        <f aca="true" t="shared" si="2" ref="B24:I24">+B22+B23</f>
        <v>35961.44</v>
      </c>
      <c r="C24" s="8">
        <f t="shared" si="2"/>
        <v>23907.05</v>
      </c>
      <c r="D24" s="8">
        <f t="shared" si="2"/>
        <v>145789.6</v>
      </c>
      <c r="E24" s="8">
        <f t="shared" si="2"/>
        <v>54746.76</v>
      </c>
      <c r="F24" s="8">
        <f t="shared" si="2"/>
        <v>36569.42</v>
      </c>
      <c r="G24" s="8">
        <f t="shared" si="2"/>
        <v>459440.37</v>
      </c>
      <c r="H24" s="8">
        <f t="shared" si="2"/>
        <v>107304.29</v>
      </c>
      <c r="I24" s="8">
        <f t="shared" si="2"/>
        <v>27738.7</v>
      </c>
      <c r="J24" s="8">
        <f>SUM(B24:I24)</f>
        <v>891457.63</v>
      </c>
    </row>
  </sheetData>
  <sheetProtection/>
  <mergeCells count="11">
    <mergeCell ref="A1:K1"/>
    <mergeCell ref="A2:K2"/>
    <mergeCell ref="I4:I5"/>
    <mergeCell ref="J4:J5"/>
    <mergeCell ref="A11:A13"/>
    <mergeCell ref="A20:A21"/>
    <mergeCell ref="J20:J21"/>
    <mergeCell ref="B11:M11"/>
    <mergeCell ref="N11:N13"/>
    <mergeCell ref="A4:A5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2014-12-19T19:01:28Z</dcterms:modified>
  <cp:category/>
  <cp:version/>
  <cp:contentType/>
  <cp:contentStatus/>
</cp:coreProperties>
</file>