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<sst xmlns="http://schemas.openxmlformats.org/spreadsheetml/2006/main" count="53" uniqueCount="48">
  <si>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</si>
  <si>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</si>
  <si>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</si>
  <si>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</si>
  <si>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</si>
  <si>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</si>
  <si>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</si>
  <si>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</si>
  <si>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</si>
  <si>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</si>
  <si>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</si>
  <si>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</si>
  <si>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</si>
  <si>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</si>
  <si>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</si>
  <si>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</si>
  <si>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</si>
  <si>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</si>
  <si>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</si>
  <si>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</si>
  <si>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</si>
  <si>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</si>
  <si>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</si>
  <si>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</si>
  <si>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</si>
  <si>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</si>
  <si>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</si>
  <si>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</si>
  <si>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</si>
  <si>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</si>
  <si>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</si>
  <si>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</si>
  <si>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</si>
  <si>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</si>
  <si>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</si>
  <si>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</si>
  <si>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</si>
  <si>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</si>
  <si>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</si>
  <si>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</si>
  <si>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</si>
  <si>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</si>
  <si>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</si>
  <si>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</si>
  <si>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</si>
  <si>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</si>
  <si>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</si>
  <si>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OPERAÇÃO 29/11/14 - VENCIMENTO 05/12/14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</si>
</sst>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C22" sqref="C22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17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23</v>
      </c>
      <c r="J4" s="20" t="s">
        <v>24</v>
      </c>
      <c r="K4" s="17" t="s">
        <v>18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20</v>
      </c>
      <c r="B6" s="12">
        <v>854622.3</v>
      </c>
      <c r="C6" s="12">
        <v>1343784.87</v>
      </c>
      <c r="D6" s="12">
        <v>1773951.56</v>
      </c>
      <c r="E6" s="12">
        <v>832463.98</v>
      </c>
      <c r="F6" s="12">
        <v>1231282.65</v>
      </c>
      <c r="G6" s="12">
        <v>1585803.54</v>
      </c>
      <c r="H6" s="12">
        <v>785721.29</v>
      </c>
      <c r="I6" s="12">
        <v>308639.58</v>
      </c>
      <c r="J6" s="12">
        <v>569165.36</v>
      </c>
      <c r="K6" s="12">
        <f>SUM(B6:J6)</f>
        <v>9285435.129999999</v>
      </c>
    </row>
    <row r="7" spans="1:11" ht="27" customHeight="1">
      <c r="A7" s="2" t="s">
        <v>21</v>
      </c>
      <c r="B7" s="9">
        <v>-126999</v>
      </c>
      <c r="C7" s="9">
        <v>-195217.13</v>
      </c>
      <c r="D7" s="9">
        <v>-202289.33</v>
      </c>
      <c r="E7" s="9">
        <v>-121575.45</v>
      </c>
      <c r="F7" s="9">
        <v>-136032.33</v>
      </c>
      <c r="G7" s="9">
        <v>-152463</v>
      </c>
      <c r="H7" s="9">
        <v>-127743</v>
      </c>
      <c r="I7" s="9">
        <v>-34345.98</v>
      </c>
      <c r="J7" s="9">
        <v>-73011.06</v>
      </c>
      <c r="K7" s="9">
        <f>SUM(B7:J7)</f>
        <v>-1169676.2799999998</v>
      </c>
    </row>
    <row r="8" spans="1:11" ht="27" customHeight="1">
      <c r="A8" s="7" t="s">
        <v>22</v>
      </c>
      <c r="B8" s="8">
        <f>+B6+B7</f>
        <v>727623.3</v>
      </c>
      <c r="C8" s="8">
        <f aca="true" t="shared" si="0" ref="C8:J8">+C6+C7</f>
        <v>1148567.7400000002</v>
      </c>
      <c r="D8" s="8">
        <f t="shared" si="0"/>
        <v>1571662.23</v>
      </c>
      <c r="E8" s="8">
        <f t="shared" si="0"/>
        <v>710888.53</v>
      </c>
      <c r="F8" s="8">
        <f t="shared" si="0"/>
        <v>1095250.3199999998</v>
      </c>
      <c r="G8" s="8">
        <f t="shared" si="0"/>
        <v>1433340.54</v>
      </c>
      <c r="H8" s="8">
        <f t="shared" si="0"/>
        <v>657978.29</v>
      </c>
      <c r="I8" s="8">
        <f t="shared" si="0"/>
        <v>274293.60000000003</v>
      </c>
      <c r="J8" s="8">
        <f t="shared" si="0"/>
        <v>496154.3</v>
      </c>
      <c r="K8" s="8">
        <f>SUM(B8:J8)</f>
        <v>8115758.850000001</v>
      </c>
    </row>
    <row r="9" ht="36" customHeight="1"/>
    <row r="10" ht="36" customHeight="1"/>
    <row r="11" spans="1:14" ht="19.5" customHeight="1">
      <c r="A11" s="17" t="s">
        <v>46</v>
      </c>
      <c r="B11" s="17" t="s">
        <v>25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26</v>
      </c>
    </row>
    <row r="12" spans="1:14" ht="45.75" customHeight="1">
      <c r="A12" s="17"/>
      <c r="B12" s="4" t="s">
        <v>7</v>
      </c>
      <c r="C12" s="4" t="s">
        <v>8</v>
      </c>
      <c r="D12" s="4" t="s">
        <v>27</v>
      </c>
      <c r="E12" s="4" t="s">
        <v>28</v>
      </c>
      <c r="F12" s="4" t="s">
        <v>29</v>
      </c>
      <c r="G12" s="4" t="s">
        <v>30</v>
      </c>
      <c r="H12" s="4" t="s">
        <v>9</v>
      </c>
      <c r="I12" s="4" t="s">
        <v>31</v>
      </c>
      <c r="J12" s="4" t="s">
        <v>31</v>
      </c>
      <c r="K12" s="4" t="s">
        <v>31</v>
      </c>
      <c r="L12" s="4" t="s">
        <v>32</v>
      </c>
      <c r="M12" s="4" t="s">
        <v>33</v>
      </c>
      <c r="N12" s="17"/>
    </row>
    <row r="13" spans="1:14" ht="25.5" customHeight="1">
      <c r="A13" s="17"/>
      <c r="B13" s="3" t="s">
        <v>34</v>
      </c>
      <c r="C13" s="3" t="s">
        <v>35</v>
      </c>
      <c r="D13" s="3" t="s">
        <v>36</v>
      </c>
      <c r="E13" s="3" t="s">
        <v>37</v>
      </c>
      <c r="F13" s="3" t="s">
        <v>38</v>
      </c>
      <c r="G13" s="3" t="s">
        <v>39</v>
      </c>
      <c r="H13" s="3" t="s">
        <v>40</v>
      </c>
      <c r="I13" s="3" t="s">
        <v>41</v>
      </c>
      <c r="J13" s="3" t="s">
        <v>42</v>
      </c>
      <c r="K13" s="3" t="s">
        <v>43</v>
      </c>
      <c r="L13" s="3" t="s">
        <v>44</v>
      </c>
      <c r="M13" s="3" t="s">
        <v>45</v>
      </c>
      <c r="N13" s="17"/>
    </row>
    <row r="14" spans="1:14" ht="27" customHeight="1">
      <c r="A14" s="11" t="s">
        <v>20</v>
      </c>
      <c r="B14" s="12">
        <v>718033</v>
      </c>
      <c r="C14" s="12">
        <v>498480.89</v>
      </c>
      <c r="D14" s="12">
        <v>509701.01</v>
      </c>
      <c r="E14" s="12">
        <v>143530.22</v>
      </c>
      <c r="F14" s="12">
        <v>422084.89</v>
      </c>
      <c r="G14" s="12">
        <v>567735.04</v>
      </c>
      <c r="H14" s="12">
        <v>646344.87</v>
      </c>
      <c r="I14" s="12">
        <v>574245.34</v>
      </c>
      <c r="J14" s="12">
        <v>480734.67</v>
      </c>
      <c r="K14" s="12">
        <v>591818.67</v>
      </c>
      <c r="L14" s="12">
        <v>259524.78</v>
      </c>
      <c r="M14" s="12">
        <v>140224.13</v>
      </c>
      <c r="N14" s="12">
        <f>SUM(B14:M14)</f>
        <v>5552457.510000001</v>
      </c>
    </row>
    <row r="15" spans="1:14" ht="27" customHeight="1">
      <c r="A15" s="2" t="s">
        <v>21</v>
      </c>
      <c r="B15" s="10">
        <v>-116733</v>
      </c>
      <c r="C15" s="10">
        <v>-111396</v>
      </c>
      <c r="D15" s="10">
        <v>-82107</v>
      </c>
      <c r="E15" s="10">
        <v>-21531</v>
      </c>
      <c r="F15" s="10">
        <v>-56274</v>
      </c>
      <c r="G15" s="10">
        <v>-109029</v>
      </c>
      <c r="H15" s="10">
        <v>-138075</v>
      </c>
      <c r="I15" s="10">
        <v>-71571</v>
      </c>
      <c r="J15" s="10">
        <v>-86376</v>
      </c>
      <c r="K15" s="10">
        <v>-77523</v>
      </c>
      <c r="L15" s="10">
        <v>-44373</v>
      </c>
      <c r="M15" s="10">
        <v>-26217</v>
      </c>
      <c r="N15" s="9">
        <f>SUM(B15:M15)</f>
        <v>-941205</v>
      </c>
    </row>
    <row r="16" spans="1:14" ht="29.25" customHeight="1">
      <c r="A16" s="7" t="s">
        <v>22</v>
      </c>
      <c r="B16" s="8">
        <f>+B14+B15</f>
        <v>601300</v>
      </c>
      <c r="C16" s="8">
        <f aca="true" t="shared" si="1" ref="C16:I16">+C14+C15</f>
        <v>387084.89</v>
      </c>
      <c r="D16" s="8">
        <f t="shared" si="1"/>
        <v>427594.01</v>
      </c>
      <c r="E16" s="8">
        <f t="shared" si="1"/>
        <v>121999.22</v>
      </c>
      <c r="F16" s="8">
        <f t="shared" si="1"/>
        <v>365810.89</v>
      </c>
      <c r="G16" s="8">
        <f t="shared" si="1"/>
        <v>458706.04000000004</v>
      </c>
      <c r="H16" s="8">
        <f t="shared" si="1"/>
        <v>508269.87</v>
      </c>
      <c r="I16" s="8">
        <f t="shared" si="1"/>
        <v>502674.33999999997</v>
      </c>
      <c r="J16" s="8">
        <f>+J14+J15</f>
        <v>394358.67</v>
      </c>
      <c r="K16" s="8">
        <f>+K14+K15</f>
        <v>514295.67000000004</v>
      </c>
      <c r="L16" s="8">
        <f>+L14+L15</f>
        <v>215151.78</v>
      </c>
      <c r="M16" s="8">
        <f>+M14+M15</f>
        <v>114007.13</v>
      </c>
      <c r="N16" s="8">
        <f>+N14+N15</f>
        <v>4611252.510000001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2014-12-04T18:19:06Z</dcterms:modified>
  <cp:category/>
  <cp:version/>
  <cp:contentType/>
  <cp:contentStatus/>
</cp:coreProperties>
</file>