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<sst xmlns="http://schemas.openxmlformats.org/spreadsheetml/2006/main" count="53" uniqueCount="48">
  <si>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</si>
  <si>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</si>
  <si>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</si>
  <si>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</si>
  <si>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</si>
  <si>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</si>
  <si>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</si>
  <si>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</si>
  <si>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</si>
  <si>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</si>
  <si>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</si>
  <si>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</si>
  <si>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</si>
  <si>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</si>
  <si>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</si>
  <si>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</si>
  <si>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</si>
  <si>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</si>
  <si>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</si>
  <si>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</si>
  <si>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</si>
  <si>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</si>
  <si>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</si>
  <si>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</si>
  <si>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</si>
  <si>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</si>
  <si>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</si>
  <si>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</si>
  <si>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</si>
  <si>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</si>
  <si>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</si>
  <si>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</si>
  <si>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</si>
  <si>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</si>
  <si>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</si>
  <si>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</si>
  <si>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</si>
  <si>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</si>
  <si>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</si>
  <si>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</si>
  <si>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</si>
  <si>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</si>
  <si>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</si>
  <si>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</si>
  <si>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</si>
  <si>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</si>
  <si>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</si>
  <si>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OPERAÇÃO 14/11/14 - VENCIMENTO 24/11/14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</si>
</sst>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48.87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17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23</v>
      </c>
      <c r="J4" s="20" t="s">
        <v>24</v>
      </c>
      <c r="K4" s="17" t="s">
        <v>18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20</v>
      </c>
      <c r="B6" s="12">
        <v>1422527.3</v>
      </c>
      <c r="C6" s="12">
        <v>2219669.02</v>
      </c>
      <c r="D6" s="12">
        <v>2615881.15</v>
      </c>
      <c r="E6" s="12">
        <v>1467486.93</v>
      </c>
      <c r="F6" s="12">
        <v>1937738.11</v>
      </c>
      <c r="G6" s="12">
        <v>2742848.37</v>
      </c>
      <c r="H6" s="12">
        <v>1475741.64</v>
      </c>
      <c r="I6" s="12">
        <v>553500.87</v>
      </c>
      <c r="J6" s="12">
        <v>855539.02</v>
      </c>
      <c r="K6" s="12">
        <f>SUM(B6:J6)</f>
        <v>15290932.409999998</v>
      </c>
    </row>
    <row r="7" spans="1:11" ht="27" customHeight="1">
      <c r="A7" s="2" t="s">
        <v>21</v>
      </c>
      <c r="B7" s="9">
        <v>-212438.62</v>
      </c>
      <c r="C7" s="9">
        <v>-255508.38</v>
      </c>
      <c r="D7" s="9">
        <v>-427005.97</v>
      </c>
      <c r="E7" s="9">
        <v>-280895.52</v>
      </c>
      <c r="F7" s="9">
        <v>-233025.19</v>
      </c>
      <c r="G7" s="9">
        <v>-344868.51</v>
      </c>
      <c r="H7" s="9">
        <v>-232354.85</v>
      </c>
      <c r="I7" s="9">
        <v>-88299.77</v>
      </c>
      <c r="J7" s="9">
        <v>-108652.48</v>
      </c>
      <c r="K7" s="9">
        <f>SUM(B7:J7)</f>
        <v>-2183049.29</v>
      </c>
    </row>
    <row r="8" spans="1:11" ht="27" customHeight="1">
      <c r="A8" s="7" t="s">
        <v>22</v>
      </c>
      <c r="B8" s="8">
        <f>+B6+B7</f>
        <v>1210088.6800000002</v>
      </c>
      <c r="C8" s="8">
        <f aca="true" t="shared" si="0" ref="C8:J8">+C6+C7</f>
        <v>1964160.6400000001</v>
      </c>
      <c r="D8" s="8">
        <f t="shared" si="0"/>
        <v>2188875.1799999997</v>
      </c>
      <c r="E8" s="8">
        <f t="shared" si="0"/>
        <v>1186591.41</v>
      </c>
      <c r="F8" s="8">
        <f t="shared" si="0"/>
        <v>1704712.9200000002</v>
      </c>
      <c r="G8" s="8">
        <f t="shared" si="0"/>
        <v>2397979.8600000003</v>
      </c>
      <c r="H8" s="8">
        <f t="shared" si="0"/>
        <v>1243386.7899999998</v>
      </c>
      <c r="I8" s="8">
        <f t="shared" si="0"/>
        <v>465201.1</v>
      </c>
      <c r="J8" s="8">
        <f t="shared" si="0"/>
        <v>746886.54</v>
      </c>
      <c r="K8" s="8">
        <f>SUM(B8:J8)</f>
        <v>13107883.120000001</v>
      </c>
    </row>
    <row r="9" ht="36" customHeight="1"/>
    <row r="10" ht="36" customHeight="1"/>
    <row r="11" spans="1:14" ht="19.5" customHeight="1">
      <c r="A11" s="17" t="s">
        <v>46</v>
      </c>
      <c r="B11" s="17" t="s">
        <v>25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26</v>
      </c>
    </row>
    <row r="12" spans="1:14" ht="45.75" customHeight="1">
      <c r="A12" s="17"/>
      <c r="B12" s="4" t="s">
        <v>7</v>
      </c>
      <c r="C12" s="4" t="s">
        <v>8</v>
      </c>
      <c r="D12" s="4" t="s">
        <v>27</v>
      </c>
      <c r="E12" s="4" t="s">
        <v>28</v>
      </c>
      <c r="F12" s="4" t="s">
        <v>29</v>
      </c>
      <c r="G12" s="4" t="s">
        <v>30</v>
      </c>
      <c r="H12" s="4" t="s">
        <v>9</v>
      </c>
      <c r="I12" s="4" t="s">
        <v>31</v>
      </c>
      <c r="J12" s="4" t="s">
        <v>31</v>
      </c>
      <c r="K12" s="4" t="s">
        <v>31</v>
      </c>
      <c r="L12" s="4" t="s">
        <v>32</v>
      </c>
      <c r="M12" s="4" t="s">
        <v>33</v>
      </c>
      <c r="N12" s="17"/>
    </row>
    <row r="13" spans="1:14" ht="25.5" customHeight="1">
      <c r="A13" s="17"/>
      <c r="B13" s="3" t="s">
        <v>34</v>
      </c>
      <c r="C13" s="3" t="s">
        <v>35</v>
      </c>
      <c r="D13" s="3" t="s">
        <v>36</v>
      </c>
      <c r="E13" s="3" t="s">
        <v>37</v>
      </c>
      <c r="F13" s="3" t="s">
        <v>38</v>
      </c>
      <c r="G13" s="3" t="s">
        <v>39</v>
      </c>
      <c r="H13" s="3" t="s">
        <v>40</v>
      </c>
      <c r="I13" s="3" t="s">
        <v>41</v>
      </c>
      <c r="J13" s="3" t="s">
        <v>42</v>
      </c>
      <c r="K13" s="3" t="s">
        <v>43</v>
      </c>
      <c r="L13" s="3" t="s">
        <v>44</v>
      </c>
      <c r="M13" s="3" t="s">
        <v>45</v>
      </c>
      <c r="N13" s="17"/>
    </row>
    <row r="14" spans="1:14" ht="27" customHeight="1">
      <c r="A14" s="11" t="s">
        <v>20</v>
      </c>
      <c r="B14" s="12">
        <v>900811.78</v>
      </c>
      <c r="C14" s="12">
        <v>652585.73</v>
      </c>
      <c r="D14" s="12">
        <v>610752.44</v>
      </c>
      <c r="E14" s="12">
        <v>176332.49</v>
      </c>
      <c r="F14" s="12">
        <v>551827</v>
      </c>
      <c r="G14" s="12">
        <v>749231.66</v>
      </c>
      <c r="H14" s="12">
        <v>842773.07</v>
      </c>
      <c r="I14" s="12">
        <v>709232.98</v>
      </c>
      <c r="J14" s="12">
        <v>493002.27</v>
      </c>
      <c r="K14" s="12">
        <v>655882.06</v>
      </c>
      <c r="L14" s="12">
        <v>352457.73</v>
      </c>
      <c r="M14" s="12">
        <v>203740.17</v>
      </c>
      <c r="N14" s="12">
        <f>SUM(B14:M14)</f>
        <v>6898629.380000001</v>
      </c>
    </row>
    <row r="15" spans="1:14" ht="27" customHeight="1">
      <c r="A15" s="2" t="s">
        <v>21</v>
      </c>
      <c r="B15" s="10">
        <v>-120736.72</v>
      </c>
      <c r="C15" s="10">
        <v>-113635.97</v>
      </c>
      <c r="D15" s="10">
        <v>-95150.14</v>
      </c>
      <c r="E15" s="10">
        <v>-29187</v>
      </c>
      <c r="F15" s="10">
        <v>-72663.86</v>
      </c>
      <c r="G15" s="10">
        <v>-107030.18</v>
      </c>
      <c r="H15" s="10">
        <v>-121245</v>
      </c>
      <c r="I15" s="10">
        <v>-55959</v>
      </c>
      <c r="J15" s="10">
        <v>-72867.04</v>
      </c>
      <c r="K15" s="10">
        <v>-53919</v>
      </c>
      <c r="L15" s="10">
        <v>-46533</v>
      </c>
      <c r="M15" s="10">
        <v>-29889</v>
      </c>
      <c r="N15" s="9">
        <f>SUM(B15:M15)</f>
        <v>-918815.91</v>
      </c>
    </row>
    <row r="16" spans="1:14" ht="29.25" customHeight="1">
      <c r="A16" s="7" t="s">
        <v>22</v>
      </c>
      <c r="B16" s="8">
        <f>+B14+B15</f>
        <v>780075.06</v>
      </c>
      <c r="C16" s="8">
        <f aca="true" t="shared" si="1" ref="C16:I16">+C14+C15</f>
        <v>538949.76</v>
      </c>
      <c r="D16" s="8">
        <f t="shared" si="1"/>
        <v>515602.29999999993</v>
      </c>
      <c r="E16" s="8">
        <f t="shared" si="1"/>
        <v>147145.49</v>
      </c>
      <c r="F16" s="8">
        <f t="shared" si="1"/>
        <v>479163.14</v>
      </c>
      <c r="G16" s="8">
        <f t="shared" si="1"/>
        <v>642201.48</v>
      </c>
      <c r="H16" s="8">
        <f t="shared" si="1"/>
        <v>721528.07</v>
      </c>
      <c r="I16" s="8">
        <f t="shared" si="1"/>
        <v>653273.98</v>
      </c>
      <c r="J16" s="8">
        <f>+J14+J15</f>
        <v>420135.23000000004</v>
      </c>
      <c r="K16" s="8">
        <f>+K14+K15</f>
        <v>601963.06</v>
      </c>
      <c r="L16" s="8">
        <f>+L14+L15</f>
        <v>305924.73</v>
      </c>
      <c r="M16" s="8">
        <f>+M14+M15</f>
        <v>173851.17</v>
      </c>
      <c r="N16" s="8">
        <f>+N14+N15</f>
        <v>5979813.470000001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2014-11-24T12:04:00Z</dcterms:modified>
  <cp:category/>
  <cp:version/>
  <cp:contentType/>
  <cp:contentStatus/>
</cp:coreProperties>
</file>