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<sst xmlns="http://schemas.openxmlformats.org/spreadsheetml/2006/main" count="74" uniqueCount="55">
  <si>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</si>
  <si>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</si>
  <si>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</si>
  <si>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</si>
  <si>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</si>
  <si>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</si>
  <si>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</si>
  <si>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</si>
  <si>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</si>
  <si>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</si>
  <si>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</si>
  <si>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</si>
  <si>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</si>
  <si>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</si>
  <si>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</si>
  <si>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</si>
  <si>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</si>
  <si>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</si>
  <si>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</si>
  <si>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</si>
  <si>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</si>
  <si>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</si>
  <si>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</si>
  <si>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</si>
  <si>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</si>
  <si>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</si>
  <si>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</si>
  <si>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</si>
  <si>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</si>
  <si>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</si>
  <si>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</si>
  <si>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</si>
  <si>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</si>
  <si>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</si>
  <si>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</si>
  <si>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</si>
  <si>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</si>
  <si>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</si>
  <si>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</si>
  <si>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</si>
  <si>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</si>
  <si>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</si>
  <si>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</si>
  <si>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</si>
  <si>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</si>
  <si>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</si>
  <si>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</si>
  <si>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11/11/14 - VENCIMENTO 18/11/14</t>
  </si>
  <si>
    <t xml:space="preserve">Consórcio Aliança Paulistana            </t>
  </si>
  <si>
    <t xml:space="preserve">Transcooper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</si>
  <si>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</si>
  <si>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</si>
  <si>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</si>
  <si>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4</t>
  </si>
  <si>
    <t>SUBSISTEMA LOCAL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</si>
</sst>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left" vertical="center" wrapText="1" indent="1"/>
    </xf>
    <xf numFmtId="43" fontId="39" fillId="34" borderId="12" xfId="52" applyFont="1" applyFill="1" applyBorder="1" applyAlignment="1">
      <alignment horizontal="left" vertical="center" indent="2"/>
    </xf>
    <xf numFmtId="172" fontId="39" fillId="34" borderId="12" xfId="52" applyNumberFormat="1" applyFont="1" applyFill="1" applyBorder="1" applyAlignment="1">
      <alignment horizontal="left" vertical="center" indent="2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0" zoomScaleNormal="80" zoomScalePageLayoutView="0" workbookViewId="0" topLeftCell="A1">
      <selection activeCell="E25" sqref="E25"/>
    </sheetView>
  </sheetViews>
  <sheetFormatPr defaultColWidth="9.00390625" defaultRowHeight="14.25"/>
  <cols>
    <col min="1" max="1" width="48.7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1505474.09</v>
      </c>
      <c r="C6" s="12">
        <v>2327078.7</v>
      </c>
      <c r="D6" s="12">
        <v>2730881.9</v>
      </c>
      <c r="E6" s="12">
        <v>1529931.13</v>
      </c>
      <c r="F6" s="12">
        <v>2014300.84</v>
      </c>
      <c r="G6" s="12">
        <v>2808593.17</v>
      </c>
      <c r="H6" s="12">
        <v>1535428.88</v>
      </c>
      <c r="I6" s="12">
        <v>593271.56</v>
      </c>
      <c r="J6" s="12">
        <v>893492.63</v>
      </c>
      <c r="K6" s="12">
        <f>SUM(B6:J6)</f>
        <v>15938452.900000002</v>
      </c>
    </row>
    <row r="7" spans="1:11" ht="27" customHeight="1">
      <c r="A7" s="2" t="s">
        <v>22</v>
      </c>
      <c r="B7" s="9">
        <v>-401097.28</v>
      </c>
      <c r="C7" s="9">
        <v>-245146.95</v>
      </c>
      <c r="D7" s="9">
        <v>-268767.12</v>
      </c>
      <c r="E7" s="9">
        <v>-376069.12</v>
      </c>
      <c r="F7" s="9">
        <v>-400081.77</v>
      </c>
      <c r="G7" s="9">
        <v>-390822.03</v>
      </c>
      <c r="H7" s="9">
        <v>-197493.51</v>
      </c>
      <c r="I7" s="9">
        <v>-78803.75</v>
      </c>
      <c r="J7" s="9">
        <v>-90874.45</v>
      </c>
      <c r="K7" s="9">
        <f>SUM(B7:J7)</f>
        <v>-2449155.9800000004</v>
      </c>
    </row>
    <row r="8" spans="1:11" ht="27" customHeight="1">
      <c r="A8" s="7" t="s">
        <v>23</v>
      </c>
      <c r="B8" s="8">
        <f>+B6+B7</f>
        <v>1104376.81</v>
      </c>
      <c r="C8" s="8">
        <f aca="true" t="shared" si="0" ref="C8:J8">+C6+C7</f>
        <v>2081931.7500000002</v>
      </c>
      <c r="D8" s="8">
        <f t="shared" si="0"/>
        <v>2462114.78</v>
      </c>
      <c r="E8" s="8">
        <f t="shared" si="0"/>
        <v>1153862.0099999998</v>
      </c>
      <c r="F8" s="8">
        <f t="shared" si="0"/>
        <v>1614219.07</v>
      </c>
      <c r="G8" s="8">
        <f t="shared" si="0"/>
        <v>2417771.1399999997</v>
      </c>
      <c r="H8" s="8">
        <f t="shared" si="0"/>
        <v>1337935.3699999999</v>
      </c>
      <c r="I8" s="8">
        <f t="shared" si="0"/>
        <v>514467.81000000006</v>
      </c>
      <c r="J8" s="8">
        <f t="shared" si="0"/>
        <v>802618.18</v>
      </c>
      <c r="K8" s="8">
        <f>SUM(B8:J8)</f>
        <v>13489296.919999998</v>
      </c>
    </row>
    <row r="9" ht="36" customHeight="1"/>
    <row r="10" ht="36" customHeight="1"/>
    <row r="11" spans="1:14" ht="25.5" customHeight="1">
      <c r="A11" s="17" t="s">
        <v>54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906633.02</v>
      </c>
      <c r="C14" s="12">
        <v>677270.76</v>
      </c>
      <c r="D14" s="12">
        <v>625739.05</v>
      </c>
      <c r="E14" s="12">
        <v>176653.12</v>
      </c>
      <c r="F14" s="12">
        <v>561445.73</v>
      </c>
      <c r="G14" s="12">
        <v>752749.58</v>
      </c>
      <c r="H14" s="12">
        <v>851324.09</v>
      </c>
      <c r="I14" s="12">
        <v>730978.48</v>
      </c>
      <c r="J14" s="12">
        <v>590257.24</v>
      </c>
      <c r="K14" s="12">
        <v>692525.32</v>
      </c>
      <c r="L14" s="12">
        <v>360833.83</v>
      </c>
      <c r="M14" s="12">
        <v>211179.1</v>
      </c>
      <c r="N14" s="12">
        <f>SUM(B14:M14)</f>
        <v>7137589.32</v>
      </c>
    </row>
    <row r="15" spans="1:14" ht="27" customHeight="1">
      <c r="A15" s="2" t="s">
        <v>22</v>
      </c>
      <c r="B15" s="10">
        <v>-7998.31</v>
      </c>
      <c r="C15" s="10">
        <v>-95160</v>
      </c>
      <c r="D15" s="10">
        <v>-60234</v>
      </c>
      <c r="E15" s="10">
        <v>-16161</v>
      </c>
      <c r="F15" s="10">
        <v>-46167</v>
      </c>
      <c r="G15" s="10">
        <v>-85770</v>
      </c>
      <c r="H15" s="10">
        <v>-114231</v>
      </c>
      <c r="I15" s="10">
        <v>-57144</v>
      </c>
      <c r="J15" s="10">
        <v>-68468</v>
      </c>
      <c r="K15" s="10">
        <v>-56742</v>
      </c>
      <c r="L15" s="10">
        <v>-42882</v>
      </c>
      <c r="M15" s="10">
        <v>-25809</v>
      </c>
      <c r="N15" s="9">
        <f>SUM(B15:M15)</f>
        <v>-676766.31</v>
      </c>
    </row>
    <row r="16" spans="1:14" ht="29.25" customHeight="1">
      <c r="A16" s="7" t="s">
        <v>23</v>
      </c>
      <c r="B16" s="8">
        <f>+B14+B15</f>
        <v>898634.71</v>
      </c>
      <c r="C16" s="8">
        <f aca="true" t="shared" si="1" ref="C16:I16">+C14+C15</f>
        <v>582110.76</v>
      </c>
      <c r="D16" s="8">
        <f t="shared" si="1"/>
        <v>565505.05</v>
      </c>
      <c r="E16" s="8">
        <f t="shared" si="1"/>
        <v>160492.12</v>
      </c>
      <c r="F16" s="8">
        <f t="shared" si="1"/>
        <v>515278.73</v>
      </c>
      <c r="G16" s="8">
        <f t="shared" si="1"/>
        <v>666979.58</v>
      </c>
      <c r="H16" s="8">
        <f t="shared" si="1"/>
        <v>737093.09</v>
      </c>
      <c r="I16" s="8">
        <f t="shared" si="1"/>
        <v>673834.48</v>
      </c>
      <c r="J16" s="8">
        <f>+J14+J15</f>
        <v>521789.24</v>
      </c>
      <c r="K16" s="8">
        <f>+K14+K15</f>
        <v>635783.32</v>
      </c>
      <c r="L16" s="8">
        <f>+L14+L15</f>
        <v>317951.83</v>
      </c>
      <c r="M16" s="8">
        <f>+M14+M15</f>
        <v>185370.1</v>
      </c>
      <c r="N16" s="8">
        <f>+N14+N15</f>
        <v>6460823.01</v>
      </c>
    </row>
    <row r="17" ht="33.75" customHeight="1">
      <c r="M17" s="14"/>
    </row>
    <row r="18" spans="11:13" ht="33.75" customHeight="1">
      <c r="K18" s="13"/>
      <c r="M18" s="14"/>
    </row>
    <row r="19" spans="1:13" ht="42.75" customHeight="1">
      <c r="A19" s="22" t="s">
        <v>17</v>
      </c>
      <c r="B19" s="4" t="s">
        <v>7</v>
      </c>
      <c r="C19" s="4" t="s">
        <v>8</v>
      </c>
      <c r="D19" s="4" t="s">
        <v>48</v>
      </c>
      <c r="E19" s="4" t="s">
        <v>49</v>
      </c>
      <c r="F19" s="4" t="s">
        <v>9</v>
      </c>
      <c r="G19" s="4" t="s">
        <v>50</v>
      </c>
      <c r="H19" s="4" t="s">
        <v>51</v>
      </c>
      <c r="I19" s="4" t="s">
        <v>52</v>
      </c>
      <c r="J19" s="17" t="s">
        <v>19</v>
      </c>
      <c r="M19" s="14"/>
    </row>
    <row r="20" spans="1:13" ht="21.75" customHeight="1">
      <c r="A20" s="23"/>
      <c r="B20" s="3" t="s">
        <v>0</v>
      </c>
      <c r="C20" s="3" t="s">
        <v>1</v>
      </c>
      <c r="D20" s="3" t="s">
        <v>2</v>
      </c>
      <c r="E20" s="3" t="s">
        <v>53</v>
      </c>
      <c r="F20" s="3" t="s">
        <v>3</v>
      </c>
      <c r="G20" s="3" t="s">
        <v>4</v>
      </c>
      <c r="H20" s="3" t="s">
        <v>5</v>
      </c>
      <c r="I20" s="3" t="s">
        <v>6</v>
      </c>
      <c r="J20" s="17"/>
      <c r="M20" s="14"/>
    </row>
    <row r="21" spans="1:13" ht="30.75" customHeight="1">
      <c r="A21" s="24" t="s">
        <v>21</v>
      </c>
      <c r="B21" s="26">
        <v>25797.74</v>
      </c>
      <c r="C21" s="25"/>
      <c r="D21" s="25"/>
      <c r="E21" s="25"/>
      <c r="F21" s="25"/>
      <c r="G21" s="25"/>
      <c r="H21" s="25"/>
      <c r="I21" s="25"/>
      <c r="J21" s="12">
        <f>SUM(B21:I21)</f>
        <v>25797.74</v>
      </c>
      <c r="M21" s="14"/>
    </row>
    <row r="22" spans="1:10" ht="30.75" customHeight="1">
      <c r="A22" s="2" t="s">
        <v>22</v>
      </c>
      <c r="B22" s="10">
        <v>0</v>
      </c>
      <c r="C22" s="10"/>
      <c r="D22" s="10"/>
      <c r="E22" s="10"/>
      <c r="F22" s="10"/>
      <c r="G22" s="10"/>
      <c r="H22" s="10"/>
      <c r="I22" s="10"/>
      <c r="J22" s="9">
        <f>SUM(B22:I22)</f>
        <v>0</v>
      </c>
    </row>
    <row r="23" spans="1:10" ht="30.75" customHeight="1">
      <c r="A23" s="7" t="s">
        <v>23</v>
      </c>
      <c r="B23" s="8">
        <f aca="true" t="shared" si="2" ref="B23:I23">+B21+B22</f>
        <v>25797.74</v>
      </c>
      <c r="C23" s="8">
        <f t="shared" si="2"/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>SUM(B23:I23)</f>
        <v>25797.74</v>
      </c>
    </row>
  </sheetData>
  <sheetProtection/>
  <mergeCells count="11">
    <mergeCell ref="A19:A20"/>
    <mergeCell ref="J19:J20"/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2014-11-19T11:38:46Z</dcterms:modified>
  <cp:category/>
  <cp:version/>
  <cp:contentType/>
  <cp:contentStatus/>
</cp:coreProperties>
</file>