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<sst xmlns="http://schemas.openxmlformats.org/spreadsheetml/2006/main" count="53" uniqueCount="48">
  <si>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</si>
  <si>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</si>
  <si>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</si>
  <si>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</si>
  <si>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</si>
  <si>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</si>
  <si>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</si>
  <si>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</si>
  <si>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</si>
  <si>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</si>
  <si>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</si>
  <si>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</si>
  <si>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</si>
  <si>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</si>
  <si>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</si>
  <si>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</si>
  <si>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</si>
  <si>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</si>
  <si>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</si>
  <si>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</si>
  <si>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</si>
  <si>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</si>
  <si>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</si>
  <si>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</si>
  <si>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</si>
  <si>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</si>
  <si>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</si>
  <si>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</si>
  <si>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</si>
  <si>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</si>
  <si>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</si>
  <si>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</si>
  <si>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</si>
  <si>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</si>
  <si>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</si>
  <si>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</si>
  <si>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</si>
  <si>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</si>
  <si>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</si>
  <si>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</si>
  <si>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</si>
  <si>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</si>
  <si>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</si>
  <si>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</si>
  <si>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</si>
  <si>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</si>
  <si>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</si>
  <si>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OPERAÇÃO 09/11/14 - VENCIMENTO 14/11/14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</si>
</sst>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E1">
      <selection activeCell="L8" sqref="L8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18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24</v>
      </c>
      <c r="J4" s="20" t="s">
        <v>25</v>
      </c>
      <c r="K4" s="17" t="s">
        <v>19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21</v>
      </c>
      <c r="B6" s="12">
        <v>498406.04000000004</v>
      </c>
      <c r="C6" s="12">
        <v>780367.23</v>
      </c>
      <c r="D6" s="12">
        <v>950755.36</v>
      </c>
      <c r="E6" s="12">
        <v>454016.08999999997</v>
      </c>
      <c r="F6" s="12">
        <v>720275.95</v>
      </c>
      <c r="G6" s="12">
        <v>967236.5599999999</v>
      </c>
      <c r="H6" s="12">
        <v>443126.78</v>
      </c>
      <c r="I6" s="12">
        <v>145573.46</v>
      </c>
      <c r="J6" s="12">
        <v>347009.44</v>
      </c>
      <c r="K6" s="12">
        <f>SUM(B6:J6)</f>
        <v>5306766.91</v>
      </c>
    </row>
    <row r="7" spans="1:11" ht="27" customHeight="1">
      <c r="A7" s="2" t="s">
        <v>22</v>
      </c>
      <c r="B7" s="9">
        <v>-75096</v>
      </c>
      <c r="C7" s="9">
        <v>-114715.13</v>
      </c>
      <c r="D7" s="9">
        <v>-110702.33</v>
      </c>
      <c r="E7" s="9">
        <v>-66444.33</v>
      </c>
      <c r="F7" s="9">
        <v>-81045.33</v>
      </c>
      <c r="G7" s="9">
        <v>-96264</v>
      </c>
      <c r="H7" s="9">
        <v>-67632</v>
      </c>
      <c r="I7" s="9">
        <v>-17411.35</v>
      </c>
      <c r="J7" s="9">
        <v>-50001.83</v>
      </c>
      <c r="K7" s="9">
        <f>SUM(B7:J7)</f>
        <v>-679312.3</v>
      </c>
    </row>
    <row r="8" spans="1:11" ht="27" customHeight="1">
      <c r="A8" s="7" t="s">
        <v>23</v>
      </c>
      <c r="B8" s="8">
        <f>+B6+B7</f>
        <v>423310.04000000004</v>
      </c>
      <c r="C8" s="8">
        <f aca="true" t="shared" si="0" ref="C8:J8">+C6+C7</f>
        <v>665652.1</v>
      </c>
      <c r="D8" s="8">
        <f t="shared" si="0"/>
        <v>840053.03</v>
      </c>
      <c r="E8" s="8">
        <f t="shared" si="0"/>
        <v>387571.75999999995</v>
      </c>
      <c r="F8" s="8">
        <f t="shared" si="0"/>
        <v>639230.62</v>
      </c>
      <c r="G8" s="8">
        <f t="shared" si="0"/>
        <v>870972.5599999999</v>
      </c>
      <c r="H8" s="8">
        <f t="shared" si="0"/>
        <v>375494.78</v>
      </c>
      <c r="I8" s="8">
        <f t="shared" si="0"/>
        <v>128162.10999999999</v>
      </c>
      <c r="J8" s="8">
        <f t="shared" si="0"/>
        <v>297007.61</v>
      </c>
      <c r="K8" s="8">
        <f>SUM(B8:J8)</f>
        <v>4627454.610000001</v>
      </c>
    </row>
    <row r="9" ht="36" customHeight="1"/>
    <row r="10" ht="36" customHeight="1"/>
    <row r="11" spans="1:14" ht="19.5" customHeight="1">
      <c r="A11" s="17" t="s">
        <v>17</v>
      </c>
      <c r="B11" s="17" t="s">
        <v>26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27</v>
      </c>
    </row>
    <row r="12" spans="1:14" ht="45.75" customHeight="1">
      <c r="A12" s="17"/>
      <c r="B12" s="4" t="s">
        <v>7</v>
      </c>
      <c r="C12" s="4" t="s">
        <v>8</v>
      </c>
      <c r="D12" s="4" t="s">
        <v>28</v>
      </c>
      <c r="E12" s="4" t="s">
        <v>29</v>
      </c>
      <c r="F12" s="4" t="s">
        <v>30</v>
      </c>
      <c r="G12" s="4" t="s">
        <v>31</v>
      </c>
      <c r="H12" s="4" t="s">
        <v>9</v>
      </c>
      <c r="I12" s="4" t="s">
        <v>32</v>
      </c>
      <c r="J12" s="4" t="s">
        <v>32</v>
      </c>
      <c r="K12" s="4" t="s">
        <v>32</v>
      </c>
      <c r="L12" s="4" t="s">
        <v>33</v>
      </c>
      <c r="M12" s="4" t="s">
        <v>34</v>
      </c>
      <c r="N12" s="17"/>
    </row>
    <row r="13" spans="1:14" ht="25.5" customHeight="1">
      <c r="A13" s="17"/>
      <c r="B13" s="3" t="s">
        <v>35</v>
      </c>
      <c r="C13" s="3" t="s">
        <v>36</v>
      </c>
      <c r="D13" s="3" t="s">
        <v>37</v>
      </c>
      <c r="E13" s="3" t="s">
        <v>38</v>
      </c>
      <c r="F13" s="3" t="s">
        <v>39</v>
      </c>
      <c r="G13" s="3" t="s">
        <v>40</v>
      </c>
      <c r="H13" s="3" t="s">
        <v>41</v>
      </c>
      <c r="I13" s="3" t="s">
        <v>42</v>
      </c>
      <c r="J13" s="3" t="s">
        <v>43</v>
      </c>
      <c r="K13" s="3" t="s">
        <v>44</v>
      </c>
      <c r="L13" s="3" t="s">
        <v>45</v>
      </c>
      <c r="M13" s="3" t="s">
        <v>46</v>
      </c>
      <c r="N13" s="17"/>
    </row>
    <row r="14" spans="1:14" ht="27" customHeight="1">
      <c r="A14" s="11" t="s">
        <v>21</v>
      </c>
      <c r="B14" s="12">
        <v>427484.77</v>
      </c>
      <c r="C14" s="12">
        <v>291278.68</v>
      </c>
      <c r="D14" s="12">
        <v>307288.63</v>
      </c>
      <c r="E14" s="12">
        <v>80828.47</v>
      </c>
      <c r="F14" s="12">
        <v>263853.72</v>
      </c>
      <c r="G14" s="12">
        <v>322401.71</v>
      </c>
      <c r="H14" s="12">
        <v>370961.7</v>
      </c>
      <c r="I14" s="12">
        <v>364788.74</v>
      </c>
      <c r="J14" s="12">
        <v>291295.23</v>
      </c>
      <c r="K14" s="12">
        <v>399435.79</v>
      </c>
      <c r="L14" s="12">
        <v>157319.11</v>
      </c>
      <c r="M14" s="12">
        <v>80551.84</v>
      </c>
      <c r="N14" s="12">
        <f>SUM(B14:M14)</f>
        <v>3357488.3899999997</v>
      </c>
    </row>
    <row r="15" spans="1:14" ht="27" customHeight="1">
      <c r="A15" s="2" t="s">
        <v>22</v>
      </c>
      <c r="B15" s="10">
        <v>-76578</v>
      </c>
      <c r="C15" s="10">
        <v>-67194</v>
      </c>
      <c r="D15" s="10">
        <v>-53883</v>
      </c>
      <c r="E15" s="10">
        <v>-11724</v>
      </c>
      <c r="F15" s="10">
        <v>-37791</v>
      </c>
      <c r="G15" s="10">
        <v>-67248</v>
      </c>
      <c r="H15" s="10">
        <v>-84984</v>
      </c>
      <c r="I15" s="10">
        <v>-48489</v>
      </c>
      <c r="J15" s="10">
        <v>-53621</v>
      </c>
      <c r="K15" s="10">
        <v>-54423</v>
      </c>
      <c r="L15" s="10">
        <v>-26679</v>
      </c>
      <c r="M15" s="10">
        <v>-13701</v>
      </c>
      <c r="N15" s="9">
        <f>SUM(B15:M15)</f>
        <v>-596315</v>
      </c>
    </row>
    <row r="16" spans="1:14" ht="29.25" customHeight="1">
      <c r="A16" s="7" t="s">
        <v>23</v>
      </c>
      <c r="B16" s="8">
        <f>+B14+B15</f>
        <v>350906.77</v>
      </c>
      <c r="C16" s="8">
        <f aca="true" t="shared" si="1" ref="C16:I16">+C14+C15</f>
        <v>224084.68</v>
      </c>
      <c r="D16" s="8">
        <f t="shared" si="1"/>
        <v>253405.63</v>
      </c>
      <c r="E16" s="8">
        <f t="shared" si="1"/>
        <v>69104.47</v>
      </c>
      <c r="F16" s="8">
        <f t="shared" si="1"/>
        <v>226062.71999999997</v>
      </c>
      <c r="G16" s="8">
        <f t="shared" si="1"/>
        <v>255153.71000000002</v>
      </c>
      <c r="H16" s="8">
        <f t="shared" si="1"/>
        <v>285977.7</v>
      </c>
      <c r="I16" s="8">
        <f t="shared" si="1"/>
        <v>316299.74</v>
      </c>
      <c r="J16" s="8">
        <f>+J14+J15</f>
        <v>237674.22999999998</v>
      </c>
      <c r="K16" s="8">
        <f>+K14+K15</f>
        <v>345012.79</v>
      </c>
      <c r="L16" s="8">
        <f>+L14+L15</f>
        <v>130640.10999999999</v>
      </c>
      <c r="M16" s="8">
        <f>+M14+M15</f>
        <v>66850.84</v>
      </c>
      <c r="N16" s="8">
        <f>+N14+N15</f>
        <v>2761173.3899999997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2014-11-13T18:28:21Z</dcterms:modified>
  <cp:category/>
  <cp:version/>
  <cp:contentType/>
  <cp:contentStatus/>
</cp:coreProperties>
</file>