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<sst xmlns="http://schemas.openxmlformats.org/spreadsheetml/2006/main" count="53" uniqueCount="48">
  <si>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</si>
  <si>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</si>
  <si>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</si>
  <si>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</si>
  <si>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</si>
  <si>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</si>
  <si>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</si>
  <si>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</si>
  <si>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</si>
  <si>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</si>
  <si>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</si>
  <si>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</si>
  <si>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</si>
  <si>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</si>
  <si>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</si>
  <si>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</si>
  <si>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</si>
  <si>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</si>
  <si>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</si>
  <si>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</si>
  <si>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</si>
  <si>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</si>
  <si>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</si>
  <si>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</si>
  <si>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</si>
  <si>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</si>
  <si>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</si>
  <si>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</si>
  <si>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</si>
  <si>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</si>
  <si>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</si>
  <si>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</si>
  <si>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</si>
  <si>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</si>
  <si>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</si>
  <si>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</si>
  <si>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</si>
  <si>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</si>
  <si>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</si>
  <si>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</si>
  <si>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</si>
  <si>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</si>
  <si>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</si>
  <si>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</si>
  <si>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</si>
  <si>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</si>
  <si>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</si>
  <si>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13/12/14 - VENCIMENTO 19/12/14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</si>
</sst>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43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810996.1</v>
      </c>
      <c r="C6" s="12">
        <v>1317959.75</v>
      </c>
      <c r="D6" s="12">
        <v>1683223.96</v>
      </c>
      <c r="E6" s="12">
        <v>788649.39</v>
      </c>
      <c r="F6" s="12">
        <v>1123363.77</v>
      </c>
      <c r="G6" s="12">
        <v>1400768.14</v>
      </c>
      <c r="H6" s="12">
        <v>726321.71</v>
      </c>
      <c r="I6" s="12">
        <v>287726.72</v>
      </c>
      <c r="J6" s="12">
        <v>533223.35</v>
      </c>
      <c r="K6" s="12">
        <f>SUM(B6:J6)</f>
        <v>8672232.89</v>
      </c>
    </row>
    <row r="7" spans="1:11" ht="27" customHeight="1">
      <c r="A7" s="2" t="s">
        <v>21</v>
      </c>
      <c r="B7" s="9">
        <v>-116436</v>
      </c>
      <c r="C7" s="9">
        <v>-186811.13</v>
      </c>
      <c r="D7" s="9">
        <v>-188423.75</v>
      </c>
      <c r="E7" s="9">
        <v>-111743.79</v>
      </c>
      <c r="F7" s="9">
        <v>-117338.65</v>
      </c>
      <c r="G7" s="9">
        <v>-123459</v>
      </c>
      <c r="H7" s="9">
        <v>-111624</v>
      </c>
      <c r="I7" s="9">
        <v>-31154.35</v>
      </c>
      <c r="J7" s="9">
        <v>-67762.7</v>
      </c>
      <c r="K7" s="9">
        <f>SUM(B7:J7)</f>
        <v>-1054753.37</v>
      </c>
    </row>
    <row r="8" spans="1:11" ht="27" customHeight="1">
      <c r="A8" s="7" t="s">
        <v>22</v>
      </c>
      <c r="B8" s="8">
        <f>+B6+B7</f>
        <v>694560.1</v>
      </c>
      <c r="C8" s="8">
        <f aca="true" t="shared" si="0" ref="C8:J8">+C6+C7</f>
        <v>1131148.62</v>
      </c>
      <c r="D8" s="8">
        <f t="shared" si="0"/>
        <v>1494800.21</v>
      </c>
      <c r="E8" s="8">
        <f t="shared" si="0"/>
        <v>676905.6</v>
      </c>
      <c r="F8" s="8">
        <f t="shared" si="0"/>
        <v>1006025.12</v>
      </c>
      <c r="G8" s="8">
        <f t="shared" si="0"/>
        <v>1277309.14</v>
      </c>
      <c r="H8" s="8">
        <f t="shared" si="0"/>
        <v>614697.71</v>
      </c>
      <c r="I8" s="8">
        <f t="shared" si="0"/>
        <v>256572.36999999997</v>
      </c>
      <c r="J8" s="8">
        <f t="shared" si="0"/>
        <v>465460.64999999997</v>
      </c>
      <c r="K8" s="8">
        <f>SUM(B8:J8)</f>
        <v>7617479.5200000005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678354.94</v>
      </c>
      <c r="C14" s="12">
        <v>478968.01</v>
      </c>
      <c r="D14" s="12">
        <v>479782.11</v>
      </c>
      <c r="E14" s="12">
        <v>135580.02</v>
      </c>
      <c r="F14" s="12">
        <v>400439.09</v>
      </c>
      <c r="G14" s="12">
        <v>541914.76</v>
      </c>
      <c r="H14" s="12">
        <v>603938.07</v>
      </c>
      <c r="I14" s="12">
        <v>537955.6</v>
      </c>
      <c r="J14" s="12">
        <v>460034.73</v>
      </c>
      <c r="K14" s="12">
        <v>551148.13</v>
      </c>
      <c r="L14" s="12">
        <v>238496.99</v>
      </c>
      <c r="M14" s="12">
        <v>135546.85</v>
      </c>
      <c r="N14" s="12">
        <f>SUM(B14:M14)</f>
        <v>5242159.3</v>
      </c>
    </row>
    <row r="15" spans="1:14" ht="27" customHeight="1">
      <c r="A15" s="2" t="s">
        <v>21</v>
      </c>
      <c r="B15" s="10">
        <v>-108070</v>
      </c>
      <c r="C15" s="10">
        <v>-107929</v>
      </c>
      <c r="D15" s="10">
        <v>-75356</v>
      </c>
      <c r="E15" s="10">
        <v>-20486</v>
      </c>
      <c r="F15" s="10">
        <v>-51227</v>
      </c>
      <c r="G15" s="10">
        <v>-102312</v>
      </c>
      <c r="H15" s="10">
        <v>-128686</v>
      </c>
      <c r="I15" s="10">
        <v>-64173</v>
      </c>
      <c r="J15" s="10">
        <v>-80318</v>
      </c>
      <c r="K15" s="10">
        <v>-70329</v>
      </c>
      <c r="L15" s="10">
        <v>-42020</v>
      </c>
      <c r="M15" s="10">
        <v>-25493</v>
      </c>
      <c r="N15" s="9">
        <f>SUM(B15:M15)</f>
        <v>-876399</v>
      </c>
    </row>
    <row r="16" spans="1:14" ht="29.25" customHeight="1">
      <c r="A16" s="7" t="s">
        <v>22</v>
      </c>
      <c r="B16" s="8">
        <f>+B14+B15</f>
        <v>570284.94</v>
      </c>
      <c r="C16" s="8">
        <f aca="true" t="shared" si="1" ref="C16:I16">+C14+C15</f>
        <v>371039.01</v>
      </c>
      <c r="D16" s="8">
        <f t="shared" si="1"/>
        <v>404426.11</v>
      </c>
      <c r="E16" s="8">
        <f t="shared" si="1"/>
        <v>115094.01999999999</v>
      </c>
      <c r="F16" s="8">
        <f t="shared" si="1"/>
        <v>349212.09</v>
      </c>
      <c r="G16" s="8">
        <f t="shared" si="1"/>
        <v>439602.76</v>
      </c>
      <c r="H16" s="8">
        <f t="shared" si="1"/>
        <v>475252.06999999995</v>
      </c>
      <c r="I16" s="8">
        <f t="shared" si="1"/>
        <v>473782.6</v>
      </c>
      <c r="J16" s="8">
        <f>+J14+J15</f>
        <v>379716.73</v>
      </c>
      <c r="K16" s="8">
        <f>+K14+K15</f>
        <v>480819.13</v>
      </c>
      <c r="L16" s="8">
        <f>+L14+L15</f>
        <v>196476.99</v>
      </c>
      <c r="M16" s="8">
        <f>+M14+M15</f>
        <v>110053.85</v>
      </c>
      <c r="N16" s="8">
        <f>+N14+N15</f>
        <v>4365760.3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2014-12-19T19:11:34Z</dcterms:modified>
  <cp:category/>
  <cp:version/>
  <cp:contentType/>
  <cp:contentStatus/>
</cp:coreProperties>
</file>