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<sst xmlns="http://schemas.openxmlformats.org/spreadsheetml/2006/main" count="53" uniqueCount="48">
  <si>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</si>
  <si>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</si>
  <si>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</si>
  <si>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</si>
  <si>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</si>
  <si>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</si>
  <si>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</si>
  <si>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</si>
  <si>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</si>
  <si>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</si>
  <si>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</si>
  <si>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</si>
  <si>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</si>
  <si>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</si>
  <si>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</si>
  <si>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</si>
  <si>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</si>
  <si>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</si>
  <si>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</si>
  <si>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</si>
  <si>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</si>
  <si>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</si>
  <si>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</si>
  <si>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</si>
  <si>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</si>
  <si>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</si>
  <si>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</si>
  <si>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</si>
  <si>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</si>
  <si>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</si>
  <si>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</si>
  <si>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</si>
  <si>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</si>
  <si>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</si>
  <si>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</si>
  <si>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</si>
  <si>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</si>
  <si>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</si>
  <si>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</si>
  <si>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</si>
  <si>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</si>
  <si>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</si>
  <si>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</si>
  <si>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</si>
  <si>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</si>
  <si>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</si>
  <si>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</si>
  <si>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28/09/14 - VENCIMENTO 03/10/14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</si>
</sst>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10" sqref="C10"/>
    </sheetView>
  </sheetViews>
  <sheetFormatPr defaultColWidth="9.00390625" defaultRowHeight="14.25"/>
  <cols>
    <col min="1" max="1" width="40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3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3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43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8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9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466500.45</v>
      </c>
      <c r="C6" s="12">
        <v>691335.9500000001</v>
      </c>
      <c r="D6" s="12">
        <v>906504.1900000001</v>
      </c>
      <c r="E6" s="12">
        <v>401262.83</v>
      </c>
      <c r="F6" s="12">
        <v>657690.2</v>
      </c>
      <c r="G6" s="12">
        <v>852211.52</v>
      </c>
      <c r="H6" s="12">
        <v>395966.1</v>
      </c>
      <c r="I6" s="12">
        <v>127995.68</v>
      </c>
      <c r="J6" s="12">
        <v>297490.32</v>
      </c>
      <c r="K6" s="12">
        <f>SUM(B6:J6)</f>
        <v>4796957.24</v>
      </c>
    </row>
    <row r="7" spans="1:11" ht="27" customHeight="1">
      <c r="A7" s="2" t="s">
        <v>22</v>
      </c>
      <c r="B7" s="9">
        <v>-71499</v>
      </c>
      <c r="C7" s="9">
        <v>-102463.13</v>
      </c>
      <c r="D7" s="9">
        <v>-107033.33</v>
      </c>
      <c r="E7" s="9">
        <v>-58005.48</v>
      </c>
      <c r="F7" s="9">
        <v>-73407.33</v>
      </c>
      <c r="G7" s="9">
        <v>-85236</v>
      </c>
      <c r="H7" s="9">
        <v>-57168</v>
      </c>
      <c r="I7" s="9">
        <v>-15410.869999999999</v>
      </c>
      <c r="J7" s="9">
        <v>-261153.43999999997</v>
      </c>
      <c r="K7" s="9">
        <f>SUM(B7:J7)</f>
        <v>-831376.58</v>
      </c>
    </row>
    <row r="8" spans="1:11" ht="27" customHeight="1">
      <c r="A8" s="7" t="s">
        <v>23</v>
      </c>
      <c r="B8" s="8">
        <f>+B6+B7</f>
        <v>395001.45</v>
      </c>
      <c r="C8" s="8">
        <f aca="true" t="shared" si="0" ref="C8:J8">+C6+C7</f>
        <v>588872.8200000001</v>
      </c>
      <c r="D8" s="8">
        <f t="shared" si="0"/>
        <v>799470.8600000001</v>
      </c>
      <c r="E8" s="8">
        <f t="shared" si="0"/>
        <v>343257.35000000003</v>
      </c>
      <c r="F8" s="8">
        <f t="shared" si="0"/>
        <v>584282.87</v>
      </c>
      <c r="G8" s="8">
        <f t="shared" si="0"/>
        <v>766975.52</v>
      </c>
      <c r="H8" s="8">
        <f t="shared" si="0"/>
        <v>338798.1</v>
      </c>
      <c r="I8" s="8">
        <f t="shared" si="0"/>
        <v>112584.81</v>
      </c>
      <c r="J8" s="8">
        <f t="shared" si="0"/>
        <v>36336.880000000034</v>
      </c>
      <c r="K8" s="8">
        <f>SUM(B8:J8)</f>
        <v>3965580.66</v>
      </c>
    </row>
    <row r="9" ht="36" customHeight="1"/>
    <row r="10" ht="36" customHeight="1"/>
    <row r="11" spans="1:14" ht="26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8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386445.41</v>
      </c>
      <c r="C14" s="12">
        <v>265766.1</v>
      </c>
      <c r="D14" s="12">
        <v>271551.34</v>
      </c>
      <c r="E14" s="12">
        <v>72973.35</v>
      </c>
      <c r="F14" s="12">
        <v>224144.61</v>
      </c>
      <c r="G14" s="12">
        <v>291185.06</v>
      </c>
      <c r="H14" s="12">
        <v>323662.78</v>
      </c>
      <c r="I14" s="12">
        <v>321587.46</v>
      </c>
      <c r="J14" s="12">
        <v>249475.57</v>
      </c>
      <c r="K14" s="12">
        <v>361067.06</v>
      </c>
      <c r="L14" s="12">
        <v>137732.18</v>
      </c>
      <c r="M14" s="12">
        <v>71857.42</v>
      </c>
      <c r="N14" s="12">
        <f>SUM(B14:M14)</f>
        <v>2977448.3400000003</v>
      </c>
    </row>
    <row r="15" spans="1:14" ht="27" customHeight="1">
      <c r="A15" s="2" t="s">
        <v>22</v>
      </c>
      <c r="B15" s="10">
        <v>-73199</v>
      </c>
      <c r="C15" s="10">
        <v>-62929</v>
      </c>
      <c r="D15" s="10">
        <v>-47196</v>
      </c>
      <c r="E15" s="10">
        <v>-10062</v>
      </c>
      <c r="F15" s="10">
        <v>-31141</v>
      </c>
      <c r="G15" s="10">
        <v>-60201</v>
      </c>
      <c r="H15" s="10">
        <v>-75614</v>
      </c>
      <c r="I15" s="10">
        <v>-41742</v>
      </c>
      <c r="J15" s="10">
        <v>-47402</v>
      </c>
      <c r="K15" s="10">
        <v>-49084</v>
      </c>
      <c r="L15" s="10">
        <v>-22551</v>
      </c>
      <c r="M15" s="10">
        <v>-11721</v>
      </c>
      <c r="N15" s="9">
        <f>SUM(B15:M15)</f>
        <v>-532842</v>
      </c>
    </row>
    <row r="16" spans="1:14" ht="29.25" customHeight="1">
      <c r="A16" s="7" t="s">
        <v>23</v>
      </c>
      <c r="B16" s="8">
        <f>+B14+B15</f>
        <v>313246.41</v>
      </c>
      <c r="C16" s="8">
        <f aca="true" t="shared" si="1" ref="C16:I16">+C14+C15</f>
        <v>202837.09999999998</v>
      </c>
      <c r="D16" s="8">
        <f t="shared" si="1"/>
        <v>224355.34000000003</v>
      </c>
      <c r="E16" s="8">
        <f t="shared" si="1"/>
        <v>62911.350000000006</v>
      </c>
      <c r="F16" s="8">
        <f t="shared" si="1"/>
        <v>193003.61</v>
      </c>
      <c r="G16" s="8">
        <f t="shared" si="1"/>
        <v>230984.06</v>
      </c>
      <c r="H16" s="8">
        <f t="shared" si="1"/>
        <v>248048.78000000003</v>
      </c>
      <c r="I16" s="8">
        <f t="shared" si="1"/>
        <v>279845.46</v>
      </c>
      <c r="J16" s="8">
        <f>+J14+J15</f>
        <v>202073.57</v>
      </c>
      <c r="K16" s="8">
        <f>+K14+K15</f>
        <v>311983.06</v>
      </c>
      <c r="L16" s="8">
        <f>+L14+L15</f>
        <v>115181.18</v>
      </c>
      <c r="M16" s="8">
        <f>+M14+M15</f>
        <v>60136.42</v>
      </c>
      <c r="N16" s="8">
        <f>+N14+N15</f>
        <v>2444606.3400000003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2014-10-02T19:49:26Z</dcterms:modified>
  <cp:category/>
  <cp:version/>
  <cp:contentType/>
  <cp:contentStatus/>
</cp:coreProperties>
</file>