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<sst xmlns="http://schemas.openxmlformats.org/spreadsheetml/2006/main" count="53" uniqueCount="48">
  <si>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</si>
  <si>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</si>
  <si>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</si>
  <si>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</si>
  <si>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</si>
  <si>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</si>
  <si>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</si>
  <si>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</si>
  <si>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</si>
  <si>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</si>
  <si>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</si>
  <si>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</si>
  <si>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</si>
  <si>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</si>
  <si>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</si>
  <si>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</si>
  <si>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</si>
  <si>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</si>
  <si>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</si>
  <si>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</si>
  <si>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</si>
  <si>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</si>
  <si>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</si>
  <si>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</si>
  <si>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</si>
  <si>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</si>
  <si>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</si>
  <si>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</si>
  <si>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</si>
  <si>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</si>
  <si>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</si>
  <si>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</si>
  <si>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</si>
  <si>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</si>
  <si>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</si>
  <si>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</si>
  <si>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</si>
  <si>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</si>
  <si>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</si>
  <si>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</si>
  <si>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</si>
  <si>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</si>
  <si>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</si>
  <si>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</si>
  <si>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</si>
  <si>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</si>
  <si>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</si>
  <si>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23/09/14 - VENCIMENTO 30/09/14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</si>
</sst>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3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8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8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8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51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6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1517133.51</v>
      </c>
      <c r="C6" s="12">
        <v>2326737.7800000003</v>
      </c>
      <c r="D6" s="12">
        <v>2699013.91</v>
      </c>
      <c r="E6" s="12">
        <v>1536849.57</v>
      </c>
      <c r="F6" s="12">
        <v>2039859.2799999998</v>
      </c>
      <c r="G6" s="12">
        <v>2774337.4200000004</v>
      </c>
      <c r="H6" s="12">
        <v>1533679.3900000001</v>
      </c>
      <c r="I6" s="12">
        <v>577728.02</v>
      </c>
      <c r="J6" s="12">
        <v>854905.8300000001</v>
      </c>
      <c r="K6" s="12">
        <f>SUM(B6:J6)</f>
        <v>15860244.71</v>
      </c>
    </row>
    <row r="7" spans="1:11" ht="27" customHeight="1">
      <c r="A7" s="2" t="s">
        <v>22</v>
      </c>
      <c r="B7" s="9">
        <v>-370116.15</v>
      </c>
      <c r="C7" s="9">
        <v>-233678.5</v>
      </c>
      <c r="D7" s="9">
        <v>-252194.47</v>
      </c>
      <c r="E7" s="9">
        <v>-364781.57</v>
      </c>
      <c r="F7" s="9">
        <v>-373226.3</v>
      </c>
      <c r="G7" s="9">
        <v>-361018.51</v>
      </c>
      <c r="H7" s="9">
        <v>-39581.22</v>
      </c>
      <c r="I7" s="9">
        <v>-76122.41</v>
      </c>
      <c r="J7" s="9">
        <v>-784579.7300000001</v>
      </c>
      <c r="K7" s="9">
        <f>SUM(B7:J7)</f>
        <v>-2855298.86</v>
      </c>
    </row>
    <row r="8" spans="1:11" ht="27" customHeight="1">
      <c r="A8" s="7" t="s">
        <v>23</v>
      </c>
      <c r="B8" s="8">
        <f>+B6+B7</f>
        <v>1147017.3599999999</v>
      </c>
      <c r="C8" s="8">
        <f aca="true" t="shared" si="0" ref="C8:J8">+C6+C7</f>
        <v>2093059.2800000003</v>
      </c>
      <c r="D8" s="8">
        <f t="shared" si="0"/>
        <v>2446819.44</v>
      </c>
      <c r="E8" s="8">
        <f t="shared" si="0"/>
        <v>1172068</v>
      </c>
      <c r="F8" s="8">
        <f t="shared" si="0"/>
        <v>1666632.9799999997</v>
      </c>
      <c r="G8" s="8">
        <f t="shared" si="0"/>
        <v>2413318.91</v>
      </c>
      <c r="H8" s="8">
        <f t="shared" si="0"/>
        <v>1494098.1700000002</v>
      </c>
      <c r="I8" s="8">
        <f t="shared" si="0"/>
        <v>501605.61</v>
      </c>
      <c r="J8" s="8">
        <f t="shared" si="0"/>
        <v>70326.09999999998</v>
      </c>
      <c r="K8" s="8">
        <f>SUM(B8:J8)</f>
        <v>13004945.85</v>
      </c>
    </row>
    <row r="9" ht="33" customHeight="1"/>
    <row r="10" ht="33" customHeight="1"/>
    <row r="11" spans="1:14" ht="27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7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906013.29</v>
      </c>
      <c r="C14" s="12">
        <v>686901.89</v>
      </c>
      <c r="D14" s="12">
        <v>598221.49</v>
      </c>
      <c r="E14" s="12">
        <v>177997.77</v>
      </c>
      <c r="F14" s="12">
        <v>576397.31</v>
      </c>
      <c r="G14" s="12">
        <v>755995.22</v>
      </c>
      <c r="H14" s="12">
        <v>844591.67</v>
      </c>
      <c r="I14" s="12">
        <v>714738.78</v>
      </c>
      <c r="J14" s="12">
        <v>595438.7</v>
      </c>
      <c r="K14" s="12">
        <v>684041.17</v>
      </c>
      <c r="L14" s="12">
        <v>361789.25</v>
      </c>
      <c r="M14" s="12">
        <v>206134.16</v>
      </c>
      <c r="N14" s="12">
        <f>SUM(B14:M14)</f>
        <v>7108260.7</v>
      </c>
    </row>
    <row r="15" spans="1:14" ht="27" customHeight="1">
      <c r="A15" s="2" t="s">
        <v>22</v>
      </c>
      <c r="B15" s="10">
        <v>-101973</v>
      </c>
      <c r="C15" s="10">
        <v>-107009</v>
      </c>
      <c r="D15" s="10">
        <v>-55566</v>
      </c>
      <c r="E15" s="10">
        <v>-16284</v>
      </c>
      <c r="F15" s="10">
        <v>-44872</v>
      </c>
      <c r="G15" s="10">
        <v>-85353</v>
      </c>
      <c r="H15" s="10">
        <v>-114215</v>
      </c>
      <c r="I15" s="10">
        <v>-53472</v>
      </c>
      <c r="J15" s="10">
        <v>-68162</v>
      </c>
      <c r="K15" s="10">
        <v>-53278</v>
      </c>
      <c r="L15" s="10">
        <v>-41736</v>
      </c>
      <c r="M15" s="10">
        <v>-24660</v>
      </c>
      <c r="N15" s="9">
        <f>SUM(B15:M15)</f>
        <v>-766580</v>
      </c>
    </row>
    <row r="16" spans="1:14" ht="29.25" customHeight="1">
      <c r="A16" s="7" t="s">
        <v>23</v>
      </c>
      <c r="B16" s="8">
        <f>+B14+B15</f>
        <v>804040.29</v>
      </c>
      <c r="C16" s="8">
        <f aca="true" t="shared" si="1" ref="C16:I16">+C14+C15</f>
        <v>579892.89</v>
      </c>
      <c r="D16" s="8">
        <f t="shared" si="1"/>
        <v>542655.49</v>
      </c>
      <c r="E16" s="8">
        <f t="shared" si="1"/>
        <v>161713.77</v>
      </c>
      <c r="F16" s="8">
        <f t="shared" si="1"/>
        <v>531525.31</v>
      </c>
      <c r="G16" s="8">
        <f t="shared" si="1"/>
        <v>670642.22</v>
      </c>
      <c r="H16" s="8">
        <f t="shared" si="1"/>
        <v>730376.67</v>
      </c>
      <c r="I16" s="8">
        <f t="shared" si="1"/>
        <v>661266.78</v>
      </c>
      <c r="J16" s="8">
        <f>+J14+J15</f>
        <v>527276.7</v>
      </c>
      <c r="K16" s="8">
        <f>+K14+K15</f>
        <v>630763.17</v>
      </c>
      <c r="L16" s="8">
        <f>+L14+L15</f>
        <v>320053.25</v>
      </c>
      <c r="M16" s="8">
        <f>+M14+M15</f>
        <v>181474.16</v>
      </c>
      <c r="N16" s="8">
        <f>+N14+N15</f>
        <v>6341680.7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2014-10-02T19:37:13Z</dcterms:modified>
  <cp:category/>
  <cp:version/>
  <cp:contentType/>
  <cp:contentStatus/>
</cp:coreProperties>
</file>