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<sst xmlns="http://schemas.openxmlformats.org/spreadsheetml/2006/main" count="53" uniqueCount="48">
  <si>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</si>
  <si>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</si>
  <si>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</si>
  <si>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</si>
  <si>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</si>
  <si>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</si>
  <si>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</si>
  <si>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</si>
  <si>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</si>
  <si>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</si>
  <si>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</si>
  <si>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</si>
  <si>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</si>
  <si>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</si>
  <si>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</si>
  <si>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</si>
  <si>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</si>
  <si>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</si>
  <si>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</si>
  <si>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</si>
  <si>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</si>
  <si>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</si>
  <si>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</si>
  <si>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</si>
  <si>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</si>
  <si>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</si>
  <si>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</si>
  <si>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</si>
  <si>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</si>
  <si>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</si>
  <si>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</si>
  <si>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</si>
  <si>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</si>
  <si>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</si>
  <si>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</si>
  <si>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</si>
  <si>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</si>
  <si>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</si>
  <si>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</si>
  <si>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</si>
  <si>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</si>
  <si>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</si>
  <si>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</si>
  <si>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</si>
  <si>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</si>
  <si>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</si>
  <si>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</si>
  <si>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14/09/14 - VENCIMENTO 19/09/14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</si>
</sst>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C21" sqref="C21"/>
    </sheetView>
  </sheetViews>
  <sheetFormatPr defaultColWidth="9.00390625" defaultRowHeight="14.25"/>
  <cols>
    <col min="1" max="1" width="38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6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5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4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508863.3</v>
      </c>
      <c r="C6" s="12">
        <v>744839.8099999999</v>
      </c>
      <c r="D6" s="12">
        <v>953569.8200000001</v>
      </c>
      <c r="E6" s="12">
        <v>425796.08</v>
      </c>
      <c r="F6" s="12">
        <v>731197.48</v>
      </c>
      <c r="G6" s="12">
        <v>954319.06</v>
      </c>
      <c r="H6" s="12">
        <v>431580.04</v>
      </c>
      <c r="I6" s="12">
        <v>134084.95</v>
      </c>
      <c r="J6" s="12">
        <v>316265.22</v>
      </c>
      <c r="K6" s="12">
        <f>SUM(B6:J6)</f>
        <v>5200515.76</v>
      </c>
    </row>
    <row r="7" spans="1:11" ht="27" customHeight="1">
      <c r="A7" s="2" t="s">
        <v>22</v>
      </c>
      <c r="B7" s="9">
        <v>-77457</v>
      </c>
      <c r="C7" s="9">
        <v>-107365.13</v>
      </c>
      <c r="D7" s="9">
        <v>-115232.33</v>
      </c>
      <c r="E7" s="9">
        <v>-62409.11</v>
      </c>
      <c r="F7" s="9">
        <v>-87183.33</v>
      </c>
      <c r="G7" s="9">
        <v>-101007</v>
      </c>
      <c r="H7" s="9">
        <v>-63684</v>
      </c>
      <c r="I7" s="9">
        <v>-15976.59</v>
      </c>
      <c r="J7" s="9">
        <v>-264498.51</v>
      </c>
      <c r="K7" s="9">
        <f>SUM(B7:J7)</f>
        <v>-894813</v>
      </c>
    </row>
    <row r="8" spans="1:11" ht="27" customHeight="1">
      <c r="A8" s="7" t="s">
        <v>23</v>
      </c>
      <c r="B8" s="8">
        <f>+B6+B7</f>
        <v>431406.3</v>
      </c>
      <c r="C8" s="8">
        <f aca="true" t="shared" si="0" ref="C8:J8">+C6+C7</f>
        <v>637474.6799999999</v>
      </c>
      <c r="D8" s="8">
        <f t="shared" si="0"/>
        <v>838337.4900000001</v>
      </c>
      <c r="E8" s="8">
        <f t="shared" si="0"/>
        <v>363386.97000000003</v>
      </c>
      <c r="F8" s="8">
        <f t="shared" si="0"/>
        <v>644014.15</v>
      </c>
      <c r="G8" s="8">
        <f t="shared" si="0"/>
        <v>853312.06</v>
      </c>
      <c r="H8" s="8">
        <f t="shared" si="0"/>
        <v>367896.04</v>
      </c>
      <c r="I8" s="8">
        <f t="shared" si="0"/>
        <v>118108.36000000002</v>
      </c>
      <c r="J8" s="8">
        <f t="shared" si="0"/>
        <v>51766.70999999996</v>
      </c>
      <c r="K8" s="8">
        <f>SUM(B8:J8)</f>
        <v>4305702.760000001</v>
      </c>
    </row>
    <row r="9" ht="33.75" customHeight="1"/>
    <row r="10" ht="33.75" customHeight="1"/>
    <row r="11" spans="1:14" ht="21.7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3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387434.19</v>
      </c>
      <c r="C14" s="12">
        <v>255879.3</v>
      </c>
      <c r="D14" s="12">
        <v>266490</v>
      </c>
      <c r="E14" s="12">
        <v>56952.71</v>
      </c>
      <c r="F14" s="12">
        <v>223873.79</v>
      </c>
      <c r="G14" s="12">
        <v>186234</v>
      </c>
      <c r="H14" s="12">
        <v>288595.79</v>
      </c>
      <c r="I14" s="12">
        <v>295589.62</v>
      </c>
      <c r="J14" s="12">
        <v>273485.58</v>
      </c>
      <c r="K14" s="12">
        <v>325192.83</v>
      </c>
      <c r="L14" s="12">
        <v>4760.24</v>
      </c>
      <c r="M14" s="12">
        <v>9578.07</v>
      </c>
      <c r="N14" s="12">
        <f>SUM(B14:M14)</f>
        <v>2574066.12</v>
      </c>
    </row>
    <row r="15" spans="1:14" ht="27" customHeight="1">
      <c r="A15" s="2" t="s">
        <v>22</v>
      </c>
      <c r="B15" s="10">
        <v>-69288</v>
      </c>
      <c r="C15" s="10">
        <v>-58671</v>
      </c>
      <c r="D15" s="10">
        <v>-46914</v>
      </c>
      <c r="E15" s="10">
        <v>-8523</v>
      </c>
      <c r="F15" s="10">
        <v>-33084</v>
      </c>
      <c r="G15" s="10">
        <v>-38763</v>
      </c>
      <c r="H15" s="10">
        <v>-65040</v>
      </c>
      <c r="I15" s="10">
        <v>-39408</v>
      </c>
      <c r="J15" s="10">
        <v>-48291</v>
      </c>
      <c r="K15" s="10">
        <v>-42312</v>
      </c>
      <c r="L15" s="10">
        <v>107569</v>
      </c>
      <c r="M15" s="10">
        <v>55397</v>
      </c>
      <c r="N15" s="9">
        <f>SUM(B15:M15)</f>
        <v>-287328</v>
      </c>
    </row>
    <row r="16" spans="1:14" ht="29.25" customHeight="1">
      <c r="A16" s="7" t="s">
        <v>23</v>
      </c>
      <c r="B16" s="8">
        <f>+B14+B15</f>
        <v>318146.19</v>
      </c>
      <c r="C16" s="8">
        <f aca="true" t="shared" si="1" ref="C16:I16">+C14+C15</f>
        <v>197208.3</v>
      </c>
      <c r="D16" s="8">
        <f t="shared" si="1"/>
        <v>219576</v>
      </c>
      <c r="E16" s="8">
        <f t="shared" si="1"/>
        <v>48429.71</v>
      </c>
      <c r="F16" s="8">
        <f t="shared" si="1"/>
        <v>190789.79</v>
      </c>
      <c r="G16" s="8">
        <f t="shared" si="1"/>
        <v>147471</v>
      </c>
      <c r="H16" s="8">
        <f t="shared" si="1"/>
        <v>223555.78999999998</v>
      </c>
      <c r="I16" s="8">
        <f t="shared" si="1"/>
        <v>256181.62</v>
      </c>
      <c r="J16" s="8">
        <f>+J14+J15</f>
        <v>225194.58000000002</v>
      </c>
      <c r="K16" s="8">
        <f>+K14+K15</f>
        <v>282880.83</v>
      </c>
      <c r="L16" s="8">
        <f>+L14+L15</f>
        <v>112329.24</v>
      </c>
      <c r="M16" s="8">
        <f>+M14+M15</f>
        <v>64975.07</v>
      </c>
      <c r="N16" s="8">
        <f>+N14+N15</f>
        <v>2286738.12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2014-09-25T13:05:28Z</dcterms:modified>
  <cp:category/>
  <cp:version/>
  <cp:contentType/>
  <cp:contentStatus/>
</cp:coreProperties>
</file>