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<sst xmlns="http://schemas.openxmlformats.org/spreadsheetml/2006/main" count="51" uniqueCount="46">
  <si>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</si>
  <si>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</si>
  <si>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</si>
  <si>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</si>
  <si>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</si>
  <si>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</si>
  <si>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</si>
  <si>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</si>
  <si>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</si>
  <si>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</si>
  <si>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</si>
  <si>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</si>
  <si>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</si>
  <si>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</si>
  <si>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</si>
  <si>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</si>
  <si>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</si>
  <si>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</si>
  <si>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</si>
  <si>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</si>
  <si>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</si>
  <si>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</si>
  <si>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</si>
  <si>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</si>
  <si>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</si>
  <si>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</si>
  <si>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</si>
  <si>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</si>
  <si>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</si>
  <si>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</si>
  <si>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</si>
  <si>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</si>
  <si>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</si>
  <si>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</si>
  <si>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</si>
  <si>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</si>
  <si>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</si>
  <si>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</si>
  <si>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</si>
  <si>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</si>
  <si>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</si>
  <si>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</si>
  <si>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</si>
  <si>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</si>
  <si>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</si>
  <si>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11/09/14 - VENCIMENTO 18/09/14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</si>
</sst>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41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5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1.5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1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e">
        <f>+#REF!</f>
        <v>#REF!</v>
      </c>
      <c r="J4" s="20" t="e">
        <f>+#REF!</f>
        <v>#REF!</v>
      </c>
      <c r="K4" s="17" t="s">
        <v>19</v>
      </c>
    </row>
    <row r="5" spans="1:11" ht="20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1483879.83</v>
      </c>
      <c r="C6" s="12">
        <v>2280676.5100000002</v>
      </c>
      <c r="D6" s="12">
        <v>2647159.94</v>
      </c>
      <c r="E6" s="12">
        <v>1499309.72</v>
      </c>
      <c r="F6" s="12">
        <v>1987466.8699999999</v>
      </c>
      <c r="G6" s="12">
        <v>2760301.39</v>
      </c>
      <c r="H6" s="12">
        <v>1497679.3900000001</v>
      </c>
      <c r="I6" s="12">
        <v>577508.46</v>
      </c>
      <c r="J6" s="12">
        <v>853338.38</v>
      </c>
      <c r="K6" s="12">
        <f>SUM(B6:J6)</f>
        <v>15587320.49</v>
      </c>
    </row>
    <row r="7" spans="1:11" ht="27" customHeight="1">
      <c r="A7" s="2" t="s">
        <v>22</v>
      </c>
      <c r="B7" s="9">
        <v>-224831.44</v>
      </c>
      <c r="C7" s="9">
        <v>-226382.83</v>
      </c>
      <c r="D7" s="9">
        <v>-211823.54</v>
      </c>
      <c r="E7" s="9">
        <v>-250157.59000000003</v>
      </c>
      <c r="F7" s="9">
        <v>-242829.14</v>
      </c>
      <c r="G7" s="9">
        <v>-265036.63</v>
      </c>
      <c r="H7" s="9">
        <v>-187088.62</v>
      </c>
      <c r="I7" s="9">
        <v>-75606.65</v>
      </c>
      <c r="J7" s="9">
        <v>-81623.68000000001</v>
      </c>
      <c r="K7" s="9">
        <f>SUM(B7:J7)</f>
        <v>-1765380.1199999999</v>
      </c>
    </row>
    <row r="8" spans="1:11" ht="27" customHeight="1">
      <c r="A8" s="7" t="s">
        <v>23</v>
      </c>
      <c r="B8" s="8">
        <f>+B6+B7</f>
        <v>1259048.3900000001</v>
      </c>
      <c r="C8" s="8">
        <f aca="true" t="shared" si="0" ref="C8:J8">+C6+C7</f>
        <v>2054293.6800000002</v>
      </c>
      <c r="D8" s="8">
        <f t="shared" si="0"/>
        <v>2435336.4</v>
      </c>
      <c r="E8" s="8">
        <f t="shared" si="0"/>
        <v>1249152.13</v>
      </c>
      <c r="F8" s="8">
        <f t="shared" si="0"/>
        <v>1744637.73</v>
      </c>
      <c r="G8" s="8">
        <f t="shared" si="0"/>
        <v>2495264.7600000002</v>
      </c>
      <c r="H8" s="8">
        <f t="shared" si="0"/>
        <v>1310590.77</v>
      </c>
      <c r="I8" s="8">
        <f t="shared" si="0"/>
        <v>501901.80999999994</v>
      </c>
      <c r="J8" s="8">
        <f t="shared" si="0"/>
        <v>771714.7</v>
      </c>
      <c r="K8" s="8">
        <f>SUM(B8:J8)</f>
        <v>13821940.37</v>
      </c>
    </row>
    <row r="9" ht="25.5" customHeight="1"/>
    <row r="10" ht="25.5" customHeight="1"/>
    <row r="11" spans="1:14" ht="18" customHeight="1">
      <c r="A11" s="17" t="s">
        <v>17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2.75" customHeight="1">
      <c r="A12" s="17"/>
      <c r="B12" s="4" t="s">
        <v>7</v>
      </c>
      <c r="C12" s="4" t="s">
        <v>8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9</v>
      </c>
      <c r="I12" s="4" t="s">
        <v>30</v>
      </c>
      <c r="J12" s="4" t="s">
        <v>30</v>
      </c>
      <c r="K12" s="4" t="s">
        <v>30</v>
      </c>
      <c r="L12" s="4" t="s">
        <v>31</v>
      </c>
      <c r="M12" s="4" t="s">
        <v>32</v>
      </c>
      <c r="N12" s="17"/>
    </row>
    <row r="13" spans="1:14" ht="20.25" customHeight="1">
      <c r="A13" s="17"/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3" t="s">
        <v>41</v>
      </c>
      <c r="K13" s="3" t="s">
        <v>42</v>
      </c>
      <c r="L13" s="3" t="s">
        <v>43</v>
      </c>
      <c r="M13" s="3" t="s">
        <v>44</v>
      </c>
      <c r="N13" s="17"/>
    </row>
    <row r="14" spans="1:14" ht="27" customHeight="1">
      <c r="A14" s="11" t="s">
        <v>21</v>
      </c>
      <c r="B14" s="12">
        <v>905569.38</v>
      </c>
      <c r="C14" s="12">
        <v>682997.97</v>
      </c>
      <c r="D14" s="12">
        <v>598908.45</v>
      </c>
      <c r="E14" s="12">
        <v>175454.19</v>
      </c>
      <c r="F14" s="12">
        <v>586832.15</v>
      </c>
      <c r="G14" s="12">
        <v>760917.99</v>
      </c>
      <c r="H14" s="12">
        <v>855803.83</v>
      </c>
      <c r="I14" s="12">
        <v>724251.94</v>
      </c>
      <c r="J14" s="12">
        <v>597740.96</v>
      </c>
      <c r="K14" s="12">
        <v>687281.73</v>
      </c>
      <c r="L14" s="12">
        <v>366725.87</v>
      </c>
      <c r="M14" s="12">
        <v>210314.25</v>
      </c>
      <c r="N14" s="12">
        <f>SUM(B14:M14)</f>
        <v>7152798.71</v>
      </c>
    </row>
    <row r="15" spans="1:14" ht="27" customHeight="1">
      <c r="A15" s="2" t="s">
        <v>22</v>
      </c>
      <c r="B15" s="10">
        <v>-91209</v>
      </c>
      <c r="C15" s="10">
        <v>-89469</v>
      </c>
      <c r="D15" s="10">
        <v>-55104</v>
      </c>
      <c r="E15" s="10">
        <v>-15297</v>
      </c>
      <c r="F15" s="10">
        <v>-45078</v>
      </c>
      <c r="G15" s="10">
        <v>-83667</v>
      </c>
      <c r="H15" s="10">
        <v>-109311</v>
      </c>
      <c r="I15" s="10">
        <v>-51690</v>
      </c>
      <c r="J15" s="10">
        <v>-66093</v>
      </c>
      <c r="K15" s="10">
        <v>-52515</v>
      </c>
      <c r="L15" s="10">
        <v>-41712</v>
      </c>
      <c r="M15" s="10">
        <v>-24276</v>
      </c>
      <c r="N15" s="9">
        <f>SUM(B15:M15)</f>
        <v>-725421</v>
      </c>
    </row>
    <row r="16" spans="1:14" ht="29.25" customHeight="1">
      <c r="A16" s="7" t="s">
        <v>23</v>
      </c>
      <c r="B16" s="8">
        <f>+B14+B15</f>
        <v>814360.38</v>
      </c>
      <c r="C16" s="8">
        <f aca="true" t="shared" si="1" ref="C16:I16">+C14+C15</f>
        <v>593528.97</v>
      </c>
      <c r="D16" s="8">
        <f t="shared" si="1"/>
        <v>543804.45</v>
      </c>
      <c r="E16" s="8">
        <f t="shared" si="1"/>
        <v>160157.19</v>
      </c>
      <c r="F16" s="8">
        <f t="shared" si="1"/>
        <v>541754.15</v>
      </c>
      <c r="G16" s="8">
        <f t="shared" si="1"/>
        <v>677250.99</v>
      </c>
      <c r="H16" s="8">
        <f t="shared" si="1"/>
        <v>746492.83</v>
      </c>
      <c r="I16" s="8">
        <f t="shared" si="1"/>
        <v>672561.94</v>
      </c>
      <c r="J16" s="8">
        <f>+J14+J15</f>
        <v>531647.96</v>
      </c>
      <c r="K16" s="8">
        <f>+K14+K15</f>
        <v>634766.73</v>
      </c>
      <c r="L16" s="8">
        <f>+L14+L15</f>
        <v>325013.87</v>
      </c>
      <c r="M16" s="8">
        <f>+M14+M15</f>
        <v>186038.25</v>
      </c>
      <c r="N16" s="8">
        <f>+N14+N15</f>
        <v>6427377.71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2014-09-17T20:30:58Z</dcterms:modified>
  <cp:category/>
  <cp:version/>
  <cp:contentType/>
  <cp:contentStatus/>
</cp:coreProperties>
</file>