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<sst xmlns="http://schemas.openxmlformats.org/spreadsheetml/2006/main" count="53" uniqueCount="48">
  <si>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</si>
  <si>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</si>
  <si>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</si>
  <si>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</si>
  <si>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</si>
  <si>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</si>
  <si>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</si>
  <si>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</si>
  <si>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</si>
  <si>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</si>
  <si>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</si>
  <si>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</si>
  <si>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</si>
  <si>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</si>
  <si>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</si>
  <si>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</si>
  <si>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</si>
  <si>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</si>
  <si>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</si>
  <si>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</si>
  <si>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</si>
  <si>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</si>
  <si>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</si>
  <si>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</si>
  <si>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</si>
  <si>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</si>
  <si>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</si>
  <si>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</si>
  <si>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</si>
  <si>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</si>
  <si>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</si>
  <si>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</si>
  <si>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</si>
  <si>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</si>
  <si>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</si>
  <si>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</si>
  <si>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</si>
  <si>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</si>
  <si>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</si>
  <si>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</si>
  <si>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</si>
  <si>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</si>
  <si>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</si>
  <si>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</si>
  <si>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</si>
  <si>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</si>
  <si>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</si>
  <si>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04/09/14 - VENCIMENTO 11/09/14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</si>
</sst>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N1"/>
    </sheetView>
  </sheetViews>
  <sheetFormatPr defaultColWidth="9.00390625" defaultRowHeight="14.25"/>
  <cols>
    <col min="1" max="1" width="42.25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4" ht="42" customHeight="1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42" customHeight="1">
      <c r="A2" s="18" t="s">
        <v>47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1" ht="29.2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2.75" customHeight="1">
      <c r="A4" s="16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19" t="s">
        <v>24</v>
      </c>
      <c r="J4" s="19" t="s">
        <v>25</v>
      </c>
      <c r="K4" s="16" t="s">
        <v>19</v>
      </c>
    </row>
    <row r="5" spans="1:11" ht="21.75" customHeight="1">
      <c r="A5" s="16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0"/>
      <c r="J5" s="20"/>
      <c r="K5" s="16"/>
    </row>
    <row r="6" spans="1:11" ht="27" customHeight="1">
      <c r="A6" s="11" t="s">
        <v>21</v>
      </c>
      <c r="B6" s="12">
        <v>1480223.07</v>
      </c>
      <c r="C6" s="12">
        <v>2261636.0300000003</v>
      </c>
      <c r="D6" s="12">
        <v>2623373.79</v>
      </c>
      <c r="E6" s="12">
        <v>1492614.28</v>
      </c>
      <c r="F6" s="12">
        <v>1973704.5699999998</v>
      </c>
      <c r="G6" s="12">
        <v>2697889.5</v>
      </c>
      <c r="H6" s="12">
        <v>1493363.01</v>
      </c>
      <c r="I6" s="12">
        <v>571903.11</v>
      </c>
      <c r="J6" s="12">
        <v>831675.65</v>
      </c>
      <c r="K6" s="12">
        <f>SUM(B6:J6)</f>
        <v>15426383.01</v>
      </c>
    </row>
    <row r="7" spans="1:11" ht="27" customHeight="1">
      <c r="A7" s="2" t="s">
        <v>22</v>
      </c>
      <c r="B7" s="9">
        <v>-138097.94</v>
      </c>
      <c r="C7" s="9">
        <v>-158407.24</v>
      </c>
      <c r="D7" s="9">
        <v>-135707.58000000002</v>
      </c>
      <c r="E7" s="9">
        <v>-267383.22000000003</v>
      </c>
      <c r="F7" s="9">
        <v>-160896.93</v>
      </c>
      <c r="G7" s="9">
        <v>-155427.87</v>
      </c>
      <c r="H7" s="9">
        <v>-120664.34</v>
      </c>
      <c r="I7" s="9">
        <v>-36213.54</v>
      </c>
      <c r="J7" s="9">
        <v>-78298.58</v>
      </c>
      <c r="K7" s="9">
        <f>SUM(B7:J7)</f>
        <v>-1251097.24</v>
      </c>
    </row>
    <row r="8" spans="1:11" ht="27" customHeight="1">
      <c r="A8" s="7" t="s">
        <v>23</v>
      </c>
      <c r="B8" s="8">
        <f>+B6+B7</f>
        <v>1342125.1300000001</v>
      </c>
      <c r="C8" s="8">
        <f aca="true" t="shared" si="0" ref="C8:J8">+C6+C7</f>
        <v>2103228.79</v>
      </c>
      <c r="D8" s="8">
        <f t="shared" si="0"/>
        <v>2487666.21</v>
      </c>
      <c r="E8" s="8">
        <f t="shared" si="0"/>
        <v>1225231.06</v>
      </c>
      <c r="F8" s="8">
        <f t="shared" si="0"/>
        <v>1812807.64</v>
      </c>
      <c r="G8" s="8">
        <f t="shared" si="0"/>
        <v>2542461.63</v>
      </c>
      <c r="H8" s="8">
        <f t="shared" si="0"/>
        <v>1372698.67</v>
      </c>
      <c r="I8" s="8">
        <f t="shared" si="0"/>
        <v>535689.57</v>
      </c>
      <c r="J8" s="8">
        <f t="shared" si="0"/>
        <v>753377.0700000001</v>
      </c>
      <c r="K8" s="8">
        <f>SUM(B8:J8)</f>
        <v>14175285.770000001</v>
      </c>
    </row>
    <row r="9" ht="29.25" customHeight="1"/>
    <row r="10" ht="29.25" customHeight="1"/>
    <row r="11" spans="1:14" ht="18.75" customHeight="1">
      <c r="A11" s="21" t="s">
        <v>17</v>
      </c>
      <c r="B11" s="16" t="s">
        <v>26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 t="s">
        <v>27</v>
      </c>
    </row>
    <row r="12" spans="1:14" ht="45.75" customHeight="1">
      <c r="A12" s="23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6"/>
    </row>
    <row r="13" spans="1:14" ht="19.5" customHeight="1">
      <c r="A13" s="22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6"/>
    </row>
    <row r="14" spans="1:14" ht="27" customHeight="1">
      <c r="A14" s="11" t="s">
        <v>21</v>
      </c>
      <c r="B14" s="12">
        <v>901905</v>
      </c>
      <c r="C14" s="12">
        <v>672852.14</v>
      </c>
      <c r="D14" s="12">
        <v>598471.01</v>
      </c>
      <c r="E14" s="12">
        <v>178310.82</v>
      </c>
      <c r="F14" s="12">
        <v>569083.29</v>
      </c>
      <c r="G14" s="12">
        <v>757581.11</v>
      </c>
      <c r="H14" s="12">
        <v>850064.78</v>
      </c>
      <c r="I14" s="12">
        <v>703250.39</v>
      </c>
      <c r="J14" s="12">
        <v>571870.65</v>
      </c>
      <c r="K14" s="12">
        <v>671644.66</v>
      </c>
      <c r="L14" s="12">
        <v>354408.44</v>
      </c>
      <c r="M14" s="12">
        <v>206127.9</v>
      </c>
      <c r="N14" s="12">
        <f>SUM(B14:M14)</f>
        <v>7035570.190000001</v>
      </c>
    </row>
    <row r="15" spans="1:14" ht="27" customHeight="1">
      <c r="A15" s="2" t="s">
        <v>22</v>
      </c>
      <c r="B15" s="10">
        <v>36584.36</v>
      </c>
      <c r="C15" s="10">
        <v>-6897.63</v>
      </c>
      <c r="D15" s="10">
        <v>-22632.03</v>
      </c>
      <c r="E15" s="10">
        <v>-12907.73</v>
      </c>
      <c r="F15" s="10">
        <v>8973.27</v>
      </c>
      <c r="G15" s="10">
        <v>8318.63</v>
      </c>
      <c r="H15" s="10">
        <v>-39329.16</v>
      </c>
      <c r="I15" s="10">
        <v>-5753.39</v>
      </c>
      <c r="J15" s="10">
        <v>-56695.99</v>
      </c>
      <c r="K15" s="10">
        <v>53709.47</v>
      </c>
      <c r="L15" s="10">
        <v>-20771.38</v>
      </c>
      <c r="M15" s="10">
        <v>-20870.23</v>
      </c>
      <c r="N15" s="9">
        <f>SUM(B15:M15)</f>
        <v>-78271.81</v>
      </c>
    </row>
    <row r="16" spans="1:14" ht="29.25" customHeight="1">
      <c r="A16" s="7" t="s">
        <v>23</v>
      </c>
      <c r="B16" s="8">
        <f>+B14+B15</f>
        <v>938489.36</v>
      </c>
      <c r="C16" s="8">
        <f aca="true" t="shared" si="1" ref="C16:I16">+C14+C15</f>
        <v>665954.51</v>
      </c>
      <c r="D16" s="8">
        <f t="shared" si="1"/>
        <v>575838.98</v>
      </c>
      <c r="E16" s="8">
        <f t="shared" si="1"/>
        <v>165403.09</v>
      </c>
      <c r="F16" s="8">
        <f t="shared" si="1"/>
        <v>578056.56</v>
      </c>
      <c r="G16" s="8">
        <f t="shared" si="1"/>
        <v>765899.74</v>
      </c>
      <c r="H16" s="8">
        <f t="shared" si="1"/>
        <v>810735.62</v>
      </c>
      <c r="I16" s="8">
        <f t="shared" si="1"/>
        <v>697497</v>
      </c>
      <c r="J16" s="8">
        <f>+J14+J15</f>
        <v>515174.66000000003</v>
      </c>
      <c r="K16" s="8">
        <f>+K14+K15</f>
        <v>725354.13</v>
      </c>
      <c r="L16" s="8">
        <f>+L14+L15</f>
        <v>333637.06</v>
      </c>
      <c r="M16" s="8">
        <f>+M14+M15</f>
        <v>185257.66999999998</v>
      </c>
      <c r="N16" s="8">
        <f>+N14+N15</f>
        <v>6957298.380000002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A1:N1"/>
    <mergeCell ref="A2:N2"/>
    <mergeCell ref="B11:M11"/>
    <mergeCell ref="N11:N13"/>
    <mergeCell ref="A4:A5"/>
    <mergeCell ref="K4:K5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2014-09-11T12:34:24Z</cp:lastPrinted>
  <dcterms:created xsi:type="dcterms:W3CDTF">2012-11-28T17:54:39Z</dcterms:created>
  <dcterms:modified xsi:type="dcterms:W3CDTF">2014-09-11T12:34:57Z</dcterms:modified>
  <cp:category/>
  <cp:version/>
  <cp:contentType/>
  <cp:contentStatus/>
</cp:coreProperties>
</file>