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C15"/>
  <c r="C7" s="1"/>
  <c r="D15"/>
  <c r="E15"/>
  <c r="F7" s="1"/>
  <c r="F15"/>
  <c r="G7" s="1"/>
  <c r="G15"/>
  <c r="H7" s="1"/>
  <c r="H15"/>
  <c r="I7" s="1"/>
  <c r="I15"/>
  <c r="J7" s="1"/>
  <c r="J15"/>
  <c r="K7" s="1"/>
  <c r="K15"/>
  <c r="J21"/>
  <c r="J22"/>
  <c r="J23" s="1"/>
  <c r="B23"/>
  <c r="B7" s="1"/>
  <c r="C23"/>
  <c r="D23"/>
  <c r="D7" s="1"/>
  <c r="E23"/>
  <c r="E7" s="1"/>
  <c r="F23"/>
  <c r="G23"/>
  <c r="H23"/>
  <c r="I23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<sst xmlns="http://schemas.openxmlformats.org/spreadsheetml/2006/main" count="57" uniqueCount="34">
  <si>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</si>
  <si>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</si>
  <si>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</si>
  <si>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</si>
  <si>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</si>
  <si>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</si>
  <si>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</si>
  <si>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</si>
  <si>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</si>
  <si>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</si>
  <si>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</si>
  <si>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</si>
  <si>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</si>
  <si>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</si>
  <si>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</si>
  <si>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</si>
  <si>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</si>
  <si>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</si>
  <si>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</si>
  <si>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</si>
  <si>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</si>
  <si>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</si>
  <si>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</si>
  <si>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</si>
  <si>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</si>
  <si>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</si>
  <si>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</si>
  <si>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</si>
  <si>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</si>
  <si>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</si>
  <si>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</si>
  <si>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</si>
  <si>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</si>
  <si>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29/05/14 - VENCIMENTO 05/06/14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</si>
</sst>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sqref="A1:K1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2083726.37</v>
      </c>
      <c r="C5" s="13">
        <f t="shared" si="0"/>
        <v>2620355.87</v>
      </c>
      <c r="D5" s="13">
        <f t="shared" si="0"/>
        <v>3249108.84</v>
      </c>
      <c r="E5" s="13">
        <f>+E21</f>
        <v>1086528.24</v>
      </c>
      <c r="F5" s="13">
        <f t="shared" ref="F5:I7" si="1">+E13+F21</f>
        <v>2008922.86</v>
      </c>
      <c r="G5" s="13">
        <f t="shared" si="1"/>
        <v>2959649.56</v>
      </c>
      <c r="H5" s="13">
        <f t="shared" si="1"/>
        <v>3076148.8099999996</v>
      </c>
      <c r="I5" s="13">
        <f t="shared" si="1"/>
        <v>1824763.44</v>
      </c>
      <c r="J5" s="13">
        <f t="shared" ref="J5:K7" si="2">+I13</f>
        <v>525647.56000000006</v>
      </c>
      <c r="K5" s="13">
        <f t="shared" si="2"/>
        <v>733178.34</v>
      </c>
      <c r="L5" s="13">
        <f>SUM(B5:K5)</f>
        <v>20168029.890000001</v>
      </c>
      <c r="M5" s="20"/>
    </row>
    <row r="6" spans="1:13" ht="24" customHeight="1">
      <c r="A6" s="2" t="s">
        <v>27</v>
      </c>
      <c r="B6" s="9">
        <f t="shared" si="0"/>
        <v>-398007.32</v>
      </c>
      <c r="C6" s="9">
        <f t="shared" si="0"/>
        <v>-414277.68</v>
      </c>
      <c r="D6" s="9">
        <f t="shared" si="0"/>
        <v>-443356.7</v>
      </c>
      <c r="E6" s="9">
        <f>+E22</f>
        <v>-113358</v>
      </c>
      <c r="F6" s="9">
        <f t="shared" si="1"/>
        <v>-442155.96</v>
      </c>
      <c r="G6" s="9">
        <f t="shared" si="1"/>
        <v>-472235.56</v>
      </c>
      <c r="H6" s="9">
        <f t="shared" si="1"/>
        <v>-465186.27</v>
      </c>
      <c r="I6" s="9">
        <f t="shared" si="1"/>
        <v>-311459.20999999996</v>
      </c>
      <c r="J6" s="9">
        <f t="shared" si="2"/>
        <v>-99943.07</v>
      </c>
      <c r="K6" s="9">
        <f t="shared" si="2"/>
        <v>-78401.960000000006</v>
      </c>
      <c r="L6" s="9">
        <f>SUM(B6:K6)</f>
        <v>-3238381.7299999995</v>
      </c>
      <c r="M6" s="20"/>
    </row>
    <row r="7" spans="1:13" ht="29.25" customHeight="1">
      <c r="A7" s="7" t="s">
        <v>28</v>
      </c>
      <c r="B7" s="8">
        <f t="shared" si="0"/>
        <v>1685719.0499999998</v>
      </c>
      <c r="C7" s="8">
        <f t="shared" si="0"/>
        <v>2206078.19</v>
      </c>
      <c r="D7" s="8">
        <f t="shared" si="0"/>
        <v>2805752.1399999997</v>
      </c>
      <c r="E7" s="8">
        <f>E23</f>
        <v>973170.24</v>
      </c>
      <c r="F7" s="8">
        <f t="shared" si="1"/>
        <v>1566766.9000000001</v>
      </c>
      <c r="G7" s="8">
        <f t="shared" si="1"/>
        <v>2487414</v>
      </c>
      <c r="H7" s="8">
        <f t="shared" si="1"/>
        <v>2610962.54</v>
      </c>
      <c r="I7" s="8">
        <f t="shared" si="1"/>
        <v>1513304.23</v>
      </c>
      <c r="J7" s="8">
        <f t="shared" si="2"/>
        <v>425704.49000000005</v>
      </c>
      <c r="K7" s="8">
        <f t="shared" si="2"/>
        <v>654776.38</v>
      </c>
      <c r="L7" s="8">
        <f>SUM(B7:K7)</f>
        <v>16929648.16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1323825.7</v>
      </c>
      <c r="C13" s="13">
        <v>2039666.13</v>
      </c>
      <c r="D13" s="13">
        <v>2377835.7599999998</v>
      </c>
      <c r="E13" s="13">
        <v>1350990.08</v>
      </c>
      <c r="F13" s="13">
        <v>1855554.73</v>
      </c>
      <c r="G13" s="13">
        <v>2461479.3199999998</v>
      </c>
      <c r="H13" s="13">
        <v>1331065.22</v>
      </c>
      <c r="I13" s="13">
        <v>525647.56000000006</v>
      </c>
      <c r="J13" s="13">
        <v>733178.34</v>
      </c>
      <c r="K13" s="13">
        <f>SUM(B13:J13)</f>
        <v>13999242.840000002</v>
      </c>
    </row>
    <row r="14" spans="1:13" ht="27" customHeight="1">
      <c r="A14" s="2" t="s">
        <v>27</v>
      </c>
      <c r="B14" s="9">
        <v>-307119.32</v>
      </c>
      <c r="C14" s="9">
        <v>-320338.68</v>
      </c>
      <c r="D14" s="9">
        <v>-343828.7</v>
      </c>
      <c r="E14" s="9">
        <v>-341925.96</v>
      </c>
      <c r="F14" s="9">
        <v>-353438.56</v>
      </c>
      <c r="G14" s="9">
        <v>-413883.27</v>
      </c>
      <c r="H14" s="9">
        <v>-244880.21</v>
      </c>
      <c r="I14" s="9">
        <v>-99943.07</v>
      </c>
      <c r="J14" s="9">
        <v>-78401.960000000006</v>
      </c>
      <c r="K14" s="9">
        <f>SUM(B14:J14)</f>
        <v>-2503759.73</v>
      </c>
    </row>
    <row r="15" spans="1:13" ht="27" customHeight="1">
      <c r="A15" s="7" t="s">
        <v>28</v>
      </c>
      <c r="B15" s="8">
        <f>+B13+B14</f>
        <v>1016706.3799999999</v>
      </c>
      <c r="C15" s="8">
        <f t="shared" ref="C15:J15" si="3">+C13+C14</f>
        <v>1719327.45</v>
      </c>
      <c r="D15" s="8">
        <f t="shared" si="3"/>
        <v>2034007.0599999998</v>
      </c>
      <c r="E15" s="8">
        <f t="shared" si="3"/>
        <v>1009064.1200000001</v>
      </c>
      <c r="F15" s="8">
        <f t="shared" si="3"/>
        <v>1502116.17</v>
      </c>
      <c r="G15" s="8">
        <f t="shared" si="3"/>
        <v>2047596.0499999998</v>
      </c>
      <c r="H15" s="8">
        <f t="shared" si="3"/>
        <v>1086185.01</v>
      </c>
      <c r="I15" s="8">
        <f t="shared" si="3"/>
        <v>425704.49000000005</v>
      </c>
      <c r="J15" s="8">
        <f t="shared" si="3"/>
        <v>654776.38</v>
      </c>
      <c r="K15" s="8">
        <f>SUM(B15:J15)</f>
        <v>11495483.110000001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759900.67</v>
      </c>
      <c r="C21" s="13">
        <v>580689.74</v>
      </c>
      <c r="D21" s="13">
        <v>871273.08</v>
      </c>
      <c r="E21" s="13">
        <v>1086528.24</v>
      </c>
      <c r="F21" s="13">
        <v>657932.78</v>
      </c>
      <c r="G21" s="13">
        <v>1104094.83</v>
      </c>
      <c r="H21" s="13">
        <v>614669.49</v>
      </c>
      <c r="I21" s="13">
        <v>493698.22</v>
      </c>
      <c r="J21" s="13">
        <f>SUM(B21:I21)</f>
        <v>6168787.0500000007</v>
      </c>
      <c r="M21" s="15"/>
    </row>
    <row r="22" spans="1:13" ht="27" customHeight="1">
      <c r="A22" s="2" t="s">
        <v>27</v>
      </c>
      <c r="B22" s="10">
        <v>-90888</v>
      </c>
      <c r="C22" s="10">
        <v>-93939</v>
      </c>
      <c r="D22" s="10">
        <v>-99528</v>
      </c>
      <c r="E22" s="10">
        <v>-113358</v>
      </c>
      <c r="F22" s="10">
        <v>-100230</v>
      </c>
      <c r="G22" s="10">
        <v>-118797</v>
      </c>
      <c r="H22" s="10">
        <v>-51303</v>
      </c>
      <c r="I22" s="10">
        <v>-66579</v>
      </c>
      <c r="J22" s="9">
        <f>SUM(B22:I22)</f>
        <v>-734622</v>
      </c>
      <c r="M22" s="15"/>
    </row>
    <row r="23" spans="1:13" ht="29.25" customHeight="1">
      <c r="A23" s="7" t="s">
        <v>28</v>
      </c>
      <c r="B23" s="8">
        <f>+B21+B22</f>
        <v>669012.67000000004</v>
      </c>
      <c r="C23" s="8">
        <f t="shared" ref="C23:J23" si="4">+C21+C22</f>
        <v>486750.74</v>
      </c>
      <c r="D23" s="8">
        <f t="shared" si="4"/>
        <v>771745.08</v>
      </c>
      <c r="E23" s="8">
        <f t="shared" si="4"/>
        <v>973170.24</v>
      </c>
      <c r="F23" s="8">
        <f t="shared" si="4"/>
        <v>557702.78</v>
      </c>
      <c r="G23" s="8">
        <f t="shared" si="4"/>
        <v>985297.83000000007</v>
      </c>
      <c r="H23" s="8">
        <f t="shared" si="4"/>
        <v>563366.49</v>
      </c>
      <c r="I23" s="8">
        <f t="shared" si="4"/>
        <v>427119.22</v>
      </c>
      <c r="J23" s="8">
        <f t="shared" si="4"/>
        <v>5434165.0500000007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2014-06-04T18:45:28Z</dcterms:modified>
</cp:coreProperties>
</file>