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/>
  <c r="B7"/>
  <c r="C7"/>
  <c r="L7" s="1"/>
  <c r="D7"/>
  <c r="E7"/>
  <c r="F7"/>
  <c r="G7"/>
  <c r="H7"/>
  <c r="I7"/>
  <c r="J7"/>
  <c r="K7"/>
  <c r="I11"/>
  <c r="J11"/>
  <c r="K13"/>
  <c r="K14"/>
  <c r="B15"/>
  <c r="C15"/>
  <c r="D15"/>
  <c r="E15"/>
  <c r="F15"/>
  <c r="G15"/>
  <c r="H15"/>
  <c r="I15"/>
  <c r="J15"/>
  <c r="K15"/>
  <c r="J21"/>
  <c r="J22"/>
  <c r="B23"/>
  <c r="C23"/>
  <c r="D23"/>
  <c r="E23"/>
  <c r="F23"/>
  <c r="G23"/>
  <c r="H23"/>
  <c r="I23"/>
  <c r="J23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<sst xmlns="http://schemas.openxmlformats.org/spreadsheetml/2006/main" count="57" uniqueCount="34">
  <si>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</si>
  <si>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</si>
  <si>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</si>
  <si>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</si>
  <si>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</si>
  <si>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</si>
  <si>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</si>
  <si>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</si>
  <si>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</si>
  <si>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</si>
  <si>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</si>
  <si>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</si>
  <si>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</si>
  <si>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</si>
  <si>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</si>
  <si>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</si>
  <si>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</si>
  <si>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</si>
  <si>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</si>
  <si>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</si>
  <si>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</si>
  <si>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</si>
  <si>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</si>
  <si>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</si>
  <si>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</si>
  <si>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</si>
  <si>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</si>
  <si>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</si>
  <si>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</si>
  <si>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</si>
  <si>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</si>
  <si>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</si>
  <si>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</si>
  <si>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20/05/14 - VENCIMENTO 27/05/14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</si>
</sst>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7" sqref="C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1389194.55</v>
      </c>
      <c r="C5" s="13">
        <f t="shared" si="0"/>
        <v>1985498.7799999998</v>
      </c>
      <c r="D5" s="13">
        <f t="shared" si="0"/>
        <v>3101736.7</v>
      </c>
      <c r="E5" s="13">
        <f>+E21</f>
        <v>1124874.5900000001</v>
      </c>
      <c r="F5" s="13">
        <f t="shared" ref="F5:I7" si="1">+E13+F21</f>
        <v>1573371.75</v>
      </c>
      <c r="G5" s="13">
        <f t="shared" si="1"/>
        <v>2670943.7599999998</v>
      </c>
      <c r="H5" s="13">
        <f t="shared" si="1"/>
        <v>2869937.12</v>
      </c>
      <c r="I5" s="13">
        <f t="shared" si="1"/>
        <v>1298322.9099999999</v>
      </c>
      <c r="J5" s="13">
        <f t="shared" ref="J5:K7" si="2">+I13</f>
        <v>448824.29</v>
      </c>
      <c r="K5" s="13">
        <f t="shared" si="2"/>
        <v>786052.49</v>
      </c>
      <c r="L5" s="13">
        <f>SUM(B5:K5)</f>
        <v>17248756.939999998</v>
      </c>
      <c r="M5" s="20"/>
    </row>
    <row r="6" spans="1:13" ht="24" customHeight="1">
      <c r="A6" s="2" t="s">
        <v>27</v>
      </c>
      <c r="B6" s="9">
        <f t="shared" si="0"/>
        <v>-378633.48</v>
      </c>
      <c r="C6" s="9">
        <f t="shared" si="0"/>
        <v>-265274.08999999997</v>
      </c>
      <c r="D6" s="9">
        <f t="shared" si="0"/>
        <v>-347441.24</v>
      </c>
      <c r="E6" s="9">
        <f>+E22</f>
        <v>-122004</v>
      </c>
      <c r="F6" s="9">
        <f t="shared" si="1"/>
        <v>-432564.21</v>
      </c>
      <c r="G6" s="9">
        <f t="shared" si="1"/>
        <v>-500389.4</v>
      </c>
      <c r="H6" s="9">
        <f t="shared" si="1"/>
        <v>-400910.51</v>
      </c>
      <c r="I6" s="9">
        <f t="shared" si="1"/>
        <v>-181272.36</v>
      </c>
      <c r="J6" s="9">
        <f t="shared" si="2"/>
        <v>-71183.929999999993</v>
      </c>
      <c r="K6" s="9">
        <f t="shared" si="2"/>
        <v>-85226.03</v>
      </c>
      <c r="L6" s="9">
        <f>SUM(B6:K6)</f>
        <v>-2784899.2499999995</v>
      </c>
      <c r="M6" s="20"/>
    </row>
    <row r="7" spans="1:13" ht="29.25" customHeight="1">
      <c r="A7" s="7" t="s">
        <v>28</v>
      </c>
      <c r="B7" s="8">
        <f t="shared" si="0"/>
        <v>1010561.0700000001</v>
      </c>
      <c r="C7" s="8">
        <f t="shared" si="0"/>
        <v>1720224.69</v>
      </c>
      <c r="D7" s="8">
        <f t="shared" si="0"/>
        <v>2754295.46</v>
      </c>
      <c r="E7" s="8">
        <f>E23</f>
        <v>1002870.5900000001</v>
      </c>
      <c r="F7" s="8">
        <f t="shared" si="1"/>
        <v>1140807.54</v>
      </c>
      <c r="G7" s="8">
        <f t="shared" si="1"/>
        <v>2170554.36</v>
      </c>
      <c r="H7" s="8">
        <f t="shared" si="1"/>
        <v>2469026.6100000003</v>
      </c>
      <c r="I7" s="8">
        <f t="shared" si="1"/>
        <v>1117050.55</v>
      </c>
      <c r="J7" s="8">
        <f t="shared" si="2"/>
        <v>377640.36</v>
      </c>
      <c r="K7" s="8">
        <f t="shared" si="2"/>
        <v>700826.46</v>
      </c>
      <c r="L7" s="8">
        <f>SUM(B7:K7)</f>
        <v>14463857.690000001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568585.67000000004</v>
      </c>
      <c r="C13" s="13">
        <v>1370489.4</v>
      </c>
      <c r="D13" s="13">
        <v>2208268.44</v>
      </c>
      <c r="E13" s="13">
        <v>907980.24</v>
      </c>
      <c r="F13" s="13">
        <v>1582896.43</v>
      </c>
      <c r="G13" s="13">
        <v>2238104.9700000002</v>
      </c>
      <c r="H13" s="13">
        <v>777499.34</v>
      </c>
      <c r="I13" s="13">
        <v>448824.29</v>
      </c>
      <c r="J13" s="13">
        <v>786052.49</v>
      </c>
      <c r="K13" s="13">
        <f>SUM(B13:J13)</f>
        <v>10888701.27</v>
      </c>
    </row>
    <row r="14" spans="1:13" ht="27" customHeight="1">
      <c r="A14" s="2" t="s">
        <v>27</v>
      </c>
      <c r="B14" s="9">
        <v>-275007.48</v>
      </c>
      <c r="C14" s="9">
        <v>-165941.09</v>
      </c>
      <c r="D14" s="9">
        <v>-242030.24</v>
      </c>
      <c r="E14" s="9">
        <v>-326709.21000000002</v>
      </c>
      <c r="F14" s="9">
        <v>-375334.40000000002</v>
      </c>
      <c r="G14" s="9">
        <v>-343901.51</v>
      </c>
      <c r="H14" s="9">
        <v>-112263.36</v>
      </c>
      <c r="I14" s="9">
        <v>-71183.929999999993</v>
      </c>
      <c r="J14" s="9">
        <v>-85226.03</v>
      </c>
      <c r="K14" s="9">
        <f>SUM(B14:J14)</f>
        <v>-1997597.25</v>
      </c>
    </row>
    <row r="15" spans="1:13" ht="27" customHeight="1">
      <c r="A15" s="7" t="s">
        <v>28</v>
      </c>
      <c r="B15" s="8">
        <f>+B13+B14</f>
        <v>293578.19000000006</v>
      </c>
      <c r="C15" s="8">
        <f t="shared" ref="C15:J15" si="3">+C13+C14</f>
        <v>1204548.3099999998</v>
      </c>
      <c r="D15" s="8">
        <f t="shared" si="3"/>
        <v>1966238.2</v>
      </c>
      <c r="E15" s="8">
        <f t="shared" si="3"/>
        <v>581271.03</v>
      </c>
      <c r="F15" s="8">
        <f t="shared" si="3"/>
        <v>1207562.0299999998</v>
      </c>
      <c r="G15" s="8">
        <f t="shared" si="3"/>
        <v>1894203.4600000002</v>
      </c>
      <c r="H15" s="8">
        <f t="shared" si="3"/>
        <v>665235.98</v>
      </c>
      <c r="I15" s="8">
        <f t="shared" si="3"/>
        <v>377640.36</v>
      </c>
      <c r="J15" s="8">
        <f t="shared" si="3"/>
        <v>700826.46</v>
      </c>
      <c r="K15" s="8">
        <f>SUM(B15:J15)</f>
        <v>8891104.0199999996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820608.88</v>
      </c>
      <c r="C21" s="13">
        <v>615009.38</v>
      </c>
      <c r="D21" s="13">
        <v>893468.26</v>
      </c>
      <c r="E21" s="13">
        <v>1124874.5900000001</v>
      </c>
      <c r="F21" s="13">
        <v>665391.51</v>
      </c>
      <c r="G21" s="13">
        <v>1088047.33</v>
      </c>
      <c r="H21" s="13">
        <v>631832.15</v>
      </c>
      <c r="I21" s="13">
        <v>520823.57</v>
      </c>
      <c r="J21" s="13">
        <f>SUM(B21:I21)</f>
        <v>6360055.6700000009</v>
      </c>
      <c r="M21" s="15"/>
    </row>
    <row r="22" spans="1:13" ht="27" customHeight="1">
      <c r="A22" s="2" t="s">
        <v>27</v>
      </c>
      <c r="B22" s="10">
        <v>-103626</v>
      </c>
      <c r="C22" s="10">
        <v>-99333</v>
      </c>
      <c r="D22" s="10">
        <v>-105411</v>
      </c>
      <c r="E22" s="10">
        <v>-122004</v>
      </c>
      <c r="F22" s="10">
        <v>-105855</v>
      </c>
      <c r="G22" s="10">
        <v>-125055</v>
      </c>
      <c r="H22" s="10">
        <v>-57009</v>
      </c>
      <c r="I22" s="10">
        <v>-69009</v>
      </c>
      <c r="J22" s="9">
        <f>SUM(B22:I22)</f>
        <v>-787302</v>
      </c>
      <c r="M22" s="15"/>
    </row>
    <row r="23" spans="1:13" ht="29.25" customHeight="1">
      <c r="A23" s="7" t="s">
        <v>28</v>
      </c>
      <c r="B23" s="8">
        <f>+B21+B22</f>
        <v>716982.88</v>
      </c>
      <c r="C23" s="8">
        <f t="shared" ref="C23:J23" si="4">+C21+C22</f>
        <v>515676.38</v>
      </c>
      <c r="D23" s="8">
        <f t="shared" si="4"/>
        <v>788057.26</v>
      </c>
      <c r="E23" s="8">
        <f t="shared" si="4"/>
        <v>1002870.5900000001</v>
      </c>
      <c r="F23" s="8">
        <f t="shared" si="4"/>
        <v>559536.51</v>
      </c>
      <c r="G23" s="8">
        <f t="shared" si="4"/>
        <v>962992.33000000007</v>
      </c>
      <c r="H23" s="8">
        <f t="shared" si="4"/>
        <v>574823.15</v>
      </c>
      <c r="I23" s="8">
        <f t="shared" si="4"/>
        <v>451814.57</v>
      </c>
      <c r="J23" s="8">
        <f t="shared" si="4"/>
        <v>5572753.6700000009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2014-05-26T20:08:43Z</dcterms:modified>
</cp:coreProperties>
</file>