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<sst xmlns="http://schemas.openxmlformats.org/spreadsheetml/2006/main" count="57" uniqueCount="34">
  <si>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</si>
  <si>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</si>
  <si>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</si>
  <si>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</si>
  <si>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</si>
  <si>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</si>
  <si>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</si>
  <si>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</si>
  <si>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</si>
  <si>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</si>
  <si>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</si>
  <si>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</si>
  <si>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</si>
  <si>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</si>
  <si>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</si>
  <si>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</si>
  <si>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</si>
  <si>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</si>
  <si>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</si>
  <si>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</si>
  <si>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</si>
  <si>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</si>
  <si>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</si>
  <si>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</si>
  <si>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</si>
  <si>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</si>
  <si>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</si>
  <si>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</si>
  <si>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</si>
  <si>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</si>
  <si>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</si>
  <si>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</si>
  <si>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</si>
  <si>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27/06/14 - VENCIMENTO 04/07/14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</si>
</sst>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2044048.69</v>
      </c>
      <c r="C5" s="13">
        <f t="shared" si="0"/>
        <v>2554566.22</v>
      </c>
      <c r="D5" s="13">
        <f t="shared" si="0"/>
        <v>3197021.8499999996</v>
      </c>
      <c r="E5" s="13">
        <f>+E21</f>
        <v>1064736.34</v>
      </c>
      <c r="F5" s="13">
        <f aca="true" t="shared" si="1" ref="F5:I7">+E13+F21</f>
        <v>1994590.17</v>
      </c>
      <c r="G5" s="13">
        <f t="shared" si="1"/>
        <v>2916780.83</v>
      </c>
      <c r="H5" s="13">
        <f t="shared" si="1"/>
        <v>3087080.02</v>
      </c>
      <c r="I5" s="13">
        <f t="shared" si="1"/>
        <v>1817974.76</v>
      </c>
      <c r="J5" s="13">
        <f aca="true" t="shared" si="2" ref="J5:K7">+I13</f>
        <v>505093.95</v>
      </c>
      <c r="K5" s="13">
        <f t="shared" si="2"/>
        <v>731591.61</v>
      </c>
      <c r="L5" s="13">
        <f>SUM(B5:K5)</f>
        <v>19913484.44</v>
      </c>
      <c r="M5" s="20"/>
    </row>
    <row r="6" spans="1:13" ht="24" customHeight="1">
      <c r="A6" s="2" t="s">
        <v>27</v>
      </c>
      <c r="B6" s="9">
        <f t="shared" si="0"/>
        <v>-480129</v>
      </c>
      <c r="C6" s="9">
        <f t="shared" si="0"/>
        <v>-339792.18</v>
      </c>
      <c r="D6" s="9">
        <f t="shared" si="0"/>
        <v>-483513.39</v>
      </c>
      <c r="E6" s="9">
        <f>+E22</f>
        <v>-167458.6</v>
      </c>
      <c r="F6" s="9">
        <f t="shared" si="1"/>
        <v>-567281.4199999999</v>
      </c>
      <c r="G6" s="9">
        <f t="shared" si="1"/>
        <v>-542020.33</v>
      </c>
      <c r="H6" s="9">
        <f t="shared" si="1"/>
        <v>-579353.23</v>
      </c>
      <c r="I6" s="9">
        <f t="shared" si="1"/>
        <v>-319737.08999999997</v>
      </c>
      <c r="J6" s="9">
        <f t="shared" si="2"/>
        <v>-78741.86</v>
      </c>
      <c r="K6" s="9">
        <f t="shared" si="2"/>
        <v>-92810.83</v>
      </c>
      <c r="L6" s="9">
        <f>SUM(B6:K6)</f>
        <v>-3650837.9299999997</v>
      </c>
      <c r="M6" s="20"/>
    </row>
    <row r="7" spans="1:13" ht="29.25" customHeight="1">
      <c r="A7" s="7" t="s">
        <v>28</v>
      </c>
      <c r="B7" s="8">
        <f t="shared" si="0"/>
        <v>1563919.69</v>
      </c>
      <c r="C7" s="8">
        <f t="shared" si="0"/>
        <v>2214774.04</v>
      </c>
      <c r="D7" s="8">
        <f t="shared" si="0"/>
        <v>2713508.4599999995</v>
      </c>
      <c r="E7" s="8">
        <f>E23</f>
        <v>897277.7400000001</v>
      </c>
      <c r="F7" s="8">
        <f t="shared" si="1"/>
        <v>1427308.75</v>
      </c>
      <c r="G7" s="8">
        <f t="shared" si="1"/>
        <v>2374760.5</v>
      </c>
      <c r="H7" s="8">
        <f t="shared" si="1"/>
        <v>2507726.79</v>
      </c>
      <c r="I7" s="8">
        <f t="shared" si="1"/>
        <v>1498237.67</v>
      </c>
      <c r="J7" s="8">
        <f t="shared" si="2"/>
        <v>426352.09</v>
      </c>
      <c r="K7" s="8">
        <f t="shared" si="2"/>
        <v>638780.78</v>
      </c>
      <c r="L7" s="8">
        <f>SUM(B7:K7)</f>
        <v>16262646.509999998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1313031.9</v>
      </c>
      <c r="C13" s="13">
        <v>2004815.56</v>
      </c>
      <c r="D13" s="13">
        <v>2347928.01</v>
      </c>
      <c r="E13" s="13">
        <v>1358828.92</v>
      </c>
      <c r="F13" s="13">
        <v>1839726.65</v>
      </c>
      <c r="G13" s="13">
        <v>2486812.54</v>
      </c>
      <c r="H13" s="13">
        <v>1337605.21</v>
      </c>
      <c r="I13" s="13">
        <v>505093.95</v>
      </c>
      <c r="J13" s="13">
        <v>731591.61</v>
      </c>
      <c r="K13" s="13">
        <f>SUM(B13:J13)</f>
        <v>13925434.349999998</v>
      </c>
    </row>
    <row r="14" spans="1:11" ht="27" customHeight="1">
      <c r="A14" s="2" t="s">
        <v>27</v>
      </c>
      <c r="B14" s="9">
        <v>-356559</v>
      </c>
      <c r="C14" s="9">
        <v>-238428.18</v>
      </c>
      <c r="D14" s="9">
        <v>-337839.39</v>
      </c>
      <c r="E14" s="9">
        <v>-447115.41</v>
      </c>
      <c r="F14" s="9">
        <v>-372589.47</v>
      </c>
      <c r="G14" s="9">
        <v>-469817.23</v>
      </c>
      <c r="H14" s="9">
        <v>-228142.37</v>
      </c>
      <c r="I14" s="9">
        <v>-78741.86</v>
      </c>
      <c r="J14" s="9">
        <v>-92810.83</v>
      </c>
      <c r="K14" s="9">
        <f>SUM(B14:J14)</f>
        <v>-2622043.7399999998</v>
      </c>
    </row>
    <row r="15" spans="1:11" ht="27" customHeight="1">
      <c r="A15" s="7" t="s">
        <v>28</v>
      </c>
      <c r="B15" s="8">
        <f>+B13+B14</f>
        <v>956472.8999999999</v>
      </c>
      <c r="C15" s="8">
        <f aca="true" t="shared" si="3" ref="C15:J15">+C13+C14</f>
        <v>1766387.3800000001</v>
      </c>
      <c r="D15" s="8">
        <f t="shared" si="3"/>
        <v>2010088.6199999996</v>
      </c>
      <c r="E15" s="8">
        <f t="shared" si="3"/>
        <v>911713.51</v>
      </c>
      <c r="F15" s="8">
        <f t="shared" si="3"/>
        <v>1467137.18</v>
      </c>
      <c r="G15" s="8">
        <f t="shared" si="3"/>
        <v>2016995.31</v>
      </c>
      <c r="H15" s="8">
        <f t="shared" si="3"/>
        <v>1109462.8399999999</v>
      </c>
      <c r="I15" s="8">
        <f t="shared" si="3"/>
        <v>426352.09</v>
      </c>
      <c r="J15" s="8">
        <f t="shared" si="3"/>
        <v>638780.78</v>
      </c>
      <c r="K15" s="8">
        <f>SUM(B15:J15)</f>
        <v>11303390.61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731016.79</v>
      </c>
      <c r="C21" s="13">
        <v>549750.66</v>
      </c>
      <c r="D21" s="13">
        <v>849093.84</v>
      </c>
      <c r="E21" s="13">
        <v>1064736.34</v>
      </c>
      <c r="F21" s="13">
        <v>635761.25</v>
      </c>
      <c r="G21" s="13">
        <v>1077054.18</v>
      </c>
      <c r="H21" s="13">
        <v>600267.48</v>
      </c>
      <c r="I21" s="13">
        <v>480369.55</v>
      </c>
      <c r="J21" s="13">
        <f>SUM(B21:I21)</f>
        <v>5988050.089999999</v>
      </c>
      <c r="M21" s="15"/>
    </row>
    <row r="22" spans="1:13" ht="27" customHeight="1">
      <c r="A22" s="2" t="s">
        <v>27</v>
      </c>
      <c r="B22" s="10">
        <v>-123570</v>
      </c>
      <c r="C22" s="10">
        <v>-101364</v>
      </c>
      <c r="D22" s="10">
        <v>-145674</v>
      </c>
      <c r="E22" s="10">
        <v>-167458.6</v>
      </c>
      <c r="F22" s="10">
        <v>-120166.01</v>
      </c>
      <c r="G22" s="10">
        <v>-169430.86</v>
      </c>
      <c r="H22" s="10">
        <v>-109536</v>
      </c>
      <c r="I22" s="10">
        <v>-91594.72</v>
      </c>
      <c r="J22" s="9">
        <f>SUM(B22:I22)</f>
        <v>-1028794.19</v>
      </c>
      <c r="M22" s="15"/>
    </row>
    <row r="23" spans="1:13" ht="29.25" customHeight="1">
      <c r="A23" s="7" t="s">
        <v>28</v>
      </c>
      <c r="B23" s="8">
        <f>+B21+B22</f>
        <v>607446.79</v>
      </c>
      <c r="C23" s="8">
        <f aca="true" t="shared" si="4" ref="C23:J23">+C21+C22</f>
        <v>448386.66000000003</v>
      </c>
      <c r="D23" s="8">
        <f t="shared" si="4"/>
        <v>703419.84</v>
      </c>
      <c r="E23" s="8">
        <f t="shared" si="4"/>
        <v>897277.7400000001</v>
      </c>
      <c r="F23" s="8">
        <f t="shared" si="4"/>
        <v>515595.24</v>
      </c>
      <c r="G23" s="8">
        <f t="shared" si="4"/>
        <v>907623.32</v>
      </c>
      <c r="H23" s="8">
        <f t="shared" si="4"/>
        <v>490731.48</v>
      </c>
      <c r="I23" s="8">
        <f t="shared" si="4"/>
        <v>388774.82999999996</v>
      </c>
      <c r="J23" s="8">
        <f t="shared" si="4"/>
        <v>4959255.8999999985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2014-07-03T19:35:00Z</dcterms:modified>
  <cp:category/>
  <cp:version/>
  <cp:contentType/>
  <cp:contentStatus/>
</cp:coreProperties>
</file>