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<sst xmlns="http://schemas.openxmlformats.org/spreadsheetml/2006/main" count="57" uniqueCount="34">
  <si>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</si>
  <si>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</si>
  <si>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</si>
  <si>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</si>
  <si>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</si>
  <si>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</si>
  <si>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</si>
  <si>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</si>
  <si>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</si>
  <si>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</si>
  <si>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</si>
  <si>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</si>
  <si>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</si>
  <si>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</si>
  <si>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</si>
  <si>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</si>
  <si>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</si>
  <si>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</si>
  <si>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</si>
  <si>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</si>
  <si>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</si>
  <si>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</si>
  <si>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</si>
  <si>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</si>
  <si>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</si>
  <si>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</si>
  <si>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</si>
  <si>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</si>
  <si>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</si>
  <si>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</si>
  <si>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</si>
  <si>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</si>
  <si>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</si>
  <si>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26/06/14 - VENCIMENTO 03/07/14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</si>
</sst>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2035787.41</v>
      </c>
      <c r="C5" s="13">
        <f t="shared" si="0"/>
        <v>2528729.02</v>
      </c>
      <c r="D5" s="13">
        <f t="shared" si="0"/>
        <v>3107816.98</v>
      </c>
      <c r="E5" s="13">
        <f>+E21</f>
        <v>993386.1</v>
      </c>
      <c r="F5" s="13">
        <f aca="true" t="shared" si="1" ref="F5:I7">+E13+F21</f>
        <v>2002422.48</v>
      </c>
      <c r="G5" s="13">
        <f t="shared" si="1"/>
        <v>2899496.2</v>
      </c>
      <c r="H5" s="13">
        <f t="shared" si="1"/>
        <v>3063297.3699999996</v>
      </c>
      <c r="I5" s="13">
        <f t="shared" si="1"/>
        <v>1807427.81</v>
      </c>
      <c r="J5" s="13">
        <f aca="true" t="shared" si="2" ref="J5:K7">+I13</f>
        <v>514486.55</v>
      </c>
      <c r="K5" s="13">
        <f t="shared" si="2"/>
        <v>728077.41</v>
      </c>
      <c r="L5" s="13">
        <f>SUM(B5:K5)</f>
        <v>19680927.330000002</v>
      </c>
      <c r="M5" s="20"/>
    </row>
    <row r="6" spans="1:13" ht="24" customHeight="1">
      <c r="A6" s="2" t="s">
        <v>27</v>
      </c>
      <c r="B6" s="9">
        <f t="shared" si="0"/>
        <v>-244695.77000000002</v>
      </c>
      <c r="C6" s="9">
        <f t="shared" si="0"/>
        <v>-301973.12</v>
      </c>
      <c r="D6" s="9">
        <f t="shared" si="0"/>
        <v>-277293.33999999997</v>
      </c>
      <c r="E6" s="9">
        <f>+E22</f>
        <v>-106749.91</v>
      </c>
      <c r="F6" s="9">
        <f t="shared" si="1"/>
        <v>-242318.55</v>
      </c>
      <c r="G6" s="9">
        <f t="shared" si="1"/>
        <v>-263479.73</v>
      </c>
      <c r="H6" s="9">
        <f t="shared" si="1"/>
        <v>-236877.15</v>
      </c>
      <c r="I6" s="9">
        <f t="shared" si="1"/>
        <v>-216820.49</v>
      </c>
      <c r="J6" s="9">
        <f t="shared" si="2"/>
        <v>-70825.92</v>
      </c>
      <c r="K6" s="9">
        <f t="shared" si="2"/>
        <v>-33234.93</v>
      </c>
      <c r="L6" s="9">
        <f>SUM(B6:K6)</f>
        <v>-1994268.9099999997</v>
      </c>
      <c r="M6" s="20"/>
    </row>
    <row r="7" spans="1:13" ht="29.25" customHeight="1">
      <c r="A7" s="7" t="s">
        <v>28</v>
      </c>
      <c r="B7" s="8">
        <f t="shared" si="0"/>
        <v>1791091.6400000001</v>
      </c>
      <c r="C7" s="8">
        <f t="shared" si="0"/>
        <v>2226755.9</v>
      </c>
      <c r="D7" s="8">
        <f t="shared" si="0"/>
        <v>2830523.6400000006</v>
      </c>
      <c r="E7" s="8">
        <f>E23</f>
        <v>886636.19</v>
      </c>
      <c r="F7" s="8">
        <f t="shared" si="1"/>
        <v>1760103.9300000002</v>
      </c>
      <c r="G7" s="8">
        <f t="shared" si="1"/>
        <v>2636016.4699999997</v>
      </c>
      <c r="H7" s="8">
        <f t="shared" si="1"/>
        <v>2826420.2199999997</v>
      </c>
      <c r="I7" s="8">
        <f t="shared" si="1"/>
        <v>1590607.3199999998</v>
      </c>
      <c r="J7" s="8">
        <f t="shared" si="2"/>
        <v>443660.63</v>
      </c>
      <c r="K7" s="8">
        <f t="shared" si="2"/>
        <v>694842.48</v>
      </c>
      <c r="L7" s="8">
        <f>SUM(B7:K7)</f>
        <v>17686658.419999998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1317564.65</v>
      </c>
      <c r="C13" s="13">
        <v>1994056.7</v>
      </c>
      <c r="D13" s="13">
        <v>2310542.64</v>
      </c>
      <c r="E13" s="13">
        <v>1373637.87</v>
      </c>
      <c r="F13" s="13">
        <v>1833414.21</v>
      </c>
      <c r="G13" s="13">
        <v>2467122.8</v>
      </c>
      <c r="H13" s="13">
        <v>1326117.66</v>
      </c>
      <c r="I13" s="13">
        <v>514486.55</v>
      </c>
      <c r="J13" s="13">
        <v>728077.41</v>
      </c>
      <c r="K13" s="13">
        <f>SUM(B13:J13)</f>
        <v>13865020.490000002</v>
      </c>
    </row>
    <row r="14" spans="1:11" ht="27" customHeight="1">
      <c r="A14" s="2" t="s">
        <v>27</v>
      </c>
      <c r="B14" s="9">
        <v>-156396.66</v>
      </c>
      <c r="C14" s="9">
        <v>-214574.12</v>
      </c>
      <c r="D14" s="9">
        <v>-183175.24</v>
      </c>
      <c r="E14" s="9">
        <v>-147376.78</v>
      </c>
      <c r="F14" s="9">
        <v>-157864.42</v>
      </c>
      <c r="G14" s="9">
        <v>-192828.33</v>
      </c>
      <c r="H14" s="9">
        <v>-157158.24</v>
      </c>
      <c r="I14" s="9">
        <v>-70825.92</v>
      </c>
      <c r="J14" s="9">
        <v>-33234.93</v>
      </c>
      <c r="K14" s="9">
        <f>SUM(B14:J14)</f>
        <v>-1313434.64</v>
      </c>
    </row>
    <row r="15" spans="1:11" ht="27" customHeight="1">
      <c r="A15" s="7" t="s">
        <v>28</v>
      </c>
      <c r="B15" s="8">
        <f>+B13+B14</f>
        <v>1161167.99</v>
      </c>
      <c r="C15" s="8">
        <f aca="true" t="shared" si="3" ref="C15:J15">+C13+C14</f>
        <v>1779482.58</v>
      </c>
      <c r="D15" s="8">
        <f t="shared" si="3"/>
        <v>2127367.4000000004</v>
      </c>
      <c r="E15" s="8">
        <f t="shared" si="3"/>
        <v>1226261.09</v>
      </c>
      <c r="F15" s="8">
        <f t="shared" si="3"/>
        <v>1675549.79</v>
      </c>
      <c r="G15" s="8">
        <f t="shared" si="3"/>
        <v>2274294.4699999997</v>
      </c>
      <c r="H15" s="8">
        <f t="shared" si="3"/>
        <v>1168959.42</v>
      </c>
      <c r="I15" s="8">
        <f t="shared" si="3"/>
        <v>443660.63</v>
      </c>
      <c r="J15" s="8">
        <f t="shared" si="3"/>
        <v>694842.48</v>
      </c>
      <c r="K15" s="8">
        <f>SUM(B15:J15)</f>
        <v>12551585.850000001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718222.76</v>
      </c>
      <c r="C21" s="13">
        <v>534672.32</v>
      </c>
      <c r="D21" s="13">
        <v>797274.34</v>
      </c>
      <c r="E21" s="13">
        <v>993386.1</v>
      </c>
      <c r="F21" s="13">
        <v>628784.61</v>
      </c>
      <c r="G21" s="13">
        <v>1066081.99</v>
      </c>
      <c r="H21" s="13">
        <v>596174.57</v>
      </c>
      <c r="I21" s="13">
        <v>481310.15</v>
      </c>
      <c r="J21" s="13">
        <f>SUM(B21:I21)</f>
        <v>5815906.840000001</v>
      </c>
      <c r="M21" s="15"/>
    </row>
    <row r="22" spans="1:13" ht="27" customHeight="1">
      <c r="A22" s="2" t="s">
        <v>27</v>
      </c>
      <c r="B22" s="10">
        <v>-88299.11</v>
      </c>
      <c r="C22" s="10">
        <v>-87399</v>
      </c>
      <c r="D22" s="10">
        <v>-94118.1</v>
      </c>
      <c r="E22" s="10">
        <v>-106749.91</v>
      </c>
      <c r="F22" s="10">
        <v>-94941.77</v>
      </c>
      <c r="G22" s="10">
        <v>-105615.31</v>
      </c>
      <c r="H22" s="10">
        <v>-44048.82</v>
      </c>
      <c r="I22" s="10">
        <v>-59662.25</v>
      </c>
      <c r="J22" s="9">
        <f>SUM(B22:I22)</f>
        <v>-680834.2699999999</v>
      </c>
      <c r="M22" s="15"/>
    </row>
    <row r="23" spans="1:13" ht="29.25" customHeight="1">
      <c r="A23" s="7" t="s">
        <v>28</v>
      </c>
      <c r="B23" s="8">
        <f>+B21+B22</f>
        <v>629923.65</v>
      </c>
      <c r="C23" s="8">
        <f aca="true" t="shared" si="4" ref="C23:J23">+C21+C22</f>
        <v>447273.31999999995</v>
      </c>
      <c r="D23" s="8">
        <f t="shared" si="4"/>
        <v>703156.24</v>
      </c>
      <c r="E23" s="8">
        <f t="shared" si="4"/>
        <v>886636.19</v>
      </c>
      <c r="F23" s="8">
        <f t="shared" si="4"/>
        <v>533842.84</v>
      </c>
      <c r="G23" s="8">
        <f t="shared" si="4"/>
        <v>960466.6799999999</v>
      </c>
      <c r="H23" s="8">
        <f t="shared" si="4"/>
        <v>552125.75</v>
      </c>
      <c r="I23" s="8">
        <f t="shared" si="4"/>
        <v>421647.9</v>
      </c>
      <c r="J23" s="8">
        <f t="shared" si="4"/>
        <v>5135072.570000001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2014-07-03T13:32:25Z</dcterms:modified>
  <cp:category/>
  <cp:version/>
  <cp:contentType/>
  <cp:contentStatus/>
</cp:coreProperties>
</file>