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<sst xmlns="http://schemas.openxmlformats.org/spreadsheetml/2006/main" count="57" uniqueCount="34">
  <si>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</si>
  <si>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</si>
  <si>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</si>
  <si>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</si>
  <si>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</si>
  <si>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</si>
  <si>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</si>
  <si>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</si>
  <si>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</si>
  <si>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</si>
  <si>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</si>
  <si>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</si>
  <si>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</si>
  <si>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</si>
  <si>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</si>
  <si>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</si>
  <si>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</si>
  <si>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</si>
  <si>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</si>
  <si>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</si>
  <si>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</si>
  <si>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</si>
  <si>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</si>
  <si>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</si>
  <si>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</si>
  <si>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</si>
  <si>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</si>
  <si>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</si>
  <si>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</si>
  <si>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</si>
  <si>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</si>
  <si>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</si>
  <si>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</si>
  <si>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22/06/14 - VENCIMENTO 27/06/14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</si>
</sst>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.00390625" style="1" customWidth="1"/>
  </cols>
  <sheetData>
    <row r="1" spans="1:11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aca="true" t="shared" si="0" ref="B5:D7">+B13+B21</f>
        <v>754340.87</v>
      </c>
      <c r="C5" s="13">
        <f t="shared" si="0"/>
        <v>856754.86</v>
      </c>
      <c r="D5" s="13">
        <f t="shared" si="0"/>
        <v>1170585.46</v>
      </c>
      <c r="E5" s="13">
        <f>+E21</f>
        <v>445068.15</v>
      </c>
      <c r="F5" s="13">
        <f aca="true" t="shared" si="1" ref="F5:I7">+E13+F21</f>
        <v>606055.21</v>
      </c>
      <c r="G5" s="13">
        <f t="shared" si="1"/>
        <v>1118267.26</v>
      </c>
      <c r="H5" s="13">
        <f t="shared" si="1"/>
        <v>1134157.12</v>
      </c>
      <c r="I5" s="13">
        <f t="shared" si="1"/>
        <v>558090.75</v>
      </c>
      <c r="J5" s="13">
        <f aca="true" t="shared" si="2" ref="J5:K7">+I13</f>
        <v>116783.5</v>
      </c>
      <c r="K5" s="13">
        <f t="shared" si="2"/>
        <v>251815.69</v>
      </c>
      <c r="L5" s="13">
        <f>SUM(B5:K5)</f>
        <v>7011918.87</v>
      </c>
      <c r="M5" s="20"/>
    </row>
    <row r="6" spans="1:13" ht="24" customHeight="1">
      <c r="A6" s="2" t="s">
        <v>27</v>
      </c>
      <c r="B6" s="9">
        <f t="shared" si="0"/>
        <v>-134967</v>
      </c>
      <c r="C6" s="9">
        <f t="shared" si="0"/>
        <v>-151738.66999999998</v>
      </c>
      <c r="D6" s="9">
        <f t="shared" si="0"/>
        <v>-172761.51</v>
      </c>
      <c r="E6" s="9">
        <f>+E22</f>
        <v>-86316</v>
      </c>
      <c r="F6" s="9">
        <f t="shared" si="1"/>
        <v>-117012.65</v>
      </c>
      <c r="G6" s="9">
        <f t="shared" si="1"/>
        <v>-158763.33000000002</v>
      </c>
      <c r="H6" s="9">
        <f t="shared" si="1"/>
        <v>-126646.18</v>
      </c>
      <c r="I6" s="9">
        <f t="shared" si="1"/>
        <v>-88722</v>
      </c>
      <c r="J6" s="9">
        <f t="shared" si="2"/>
        <v>-14294.59</v>
      </c>
      <c r="K6" s="9">
        <f t="shared" si="2"/>
        <v>-37060.5</v>
      </c>
      <c r="L6" s="9">
        <f>SUM(B6:K6)</f>
        <v>-1088282.43</v>
      </c>
      <c r="M6" s="20"/>
    </row>
    <row r="7" spans="1:13" ht="29.25" customHeight="1">
      <c r="A7" s="7" t="s">
        <v>28</v>
      </c>
      <c r="B7" s="8">
        <f t="shared" si="0"/>
        <v>619373.87</v>
      </c>
      <c r="C7" s="8">
        <f t="shared" si="0"/>
        <v>705016.19</v>
      </c>
      <c r="D7" s="8">
        <f t="shared" si="0"/>
        <v>997823.95</v>
      </c>
      <c r="E7" s="8">
        <f>E23</f>
        <v>358752.15</v>
      </c>
      <c r="F7" s="8">
        <f t="shared" si="1"/>
        <v>489042.55999999994</v>
      </c>
      <c r="G7" s="8">
        <f t="shared" si="1"/>
        <v>959503.9299999999</v>
      </c>
      <c r="H7" s="8">
        <f t="shared" si="1"/>
        <v>1007510.94</v>
      </c>
      <c r="I7" s="8">
        <f t="shared" si="1"/>
        <v>469368.75</v>
      </c>
      <c r="J7" s="8">
        <f t="shared" si="2"/>
        <v>102488.91</v>
      </c>
      <c r="K7" s="8">
        <f t="shared" si="2"/>
        <v>214755.19</v>
      </c>
      <c r="L7" s="8">
        <f>SUM(B7:K7)</f>
        <v>5923636.44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1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1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1" ht="27" customHeight="1">
      <c r="A13" s="12" t="s">
        <v>26</v>
      </c>
      <c r="B13" s="13">
        <v>430806.29</v>
      </c>
      <c r="C13" s="13">
        <v>645464.62</v>
      </c>
      <c r="D13" s="13">
        <v>812733.33</v>
      </c>
      <c r="E13" s="13">
        <v>369379.22</v>
      </c>
      <c r="F13" s="13">
        <v>630639.85</v>
      </c>
      <c r="G13" s="13">
        <v>813113.38</v>
      </c>
      <c r="H13" s="13">
        <v>374625.49</v>
      </c>
      <c r="I13" s="13">
        <v>116783.5</v>
      </c>
      <c r="J13" s="13">
        <v>251815.69</v>
      </c>
      <c r="K13" s="13">
        <f>SUM(B13:J13)</f>
        <v>4445361.37</v>
      </c>
    </row>
    <row r="14" spans="1:11" ht="27" customHeight="1">
      <c r="A14" s="2" t="s">
        <v>27</v>
      </c>
      <c r="B14" s="9">
        <v>-66387</v>
      </c>
      <c r="C14" s="9">
        <v>-95299.67</v>
      </c>
      <c r="D14" s="9">
        <v>-95934.51</v>
      </c>
      <c r="E14" s="9">
        <v>-55371.65</v>
      </c>
      <c r="F14" s="9">
        <v>-71046.33</v>
      </c>
      <c r="G14" s="9">
        <v>-80830.18</v>
      </c>
      <c r="H14" s="9">
        <v>-54921</v>
      </c>
      <c r="I14" s="9">
        <v>-14294.59</v>
      </c>
      <c r="J14" s="9">
        <v>-37060.5</v>
      </c>
      <c r="K14" s="9">
        <f>SUM(B14:J14)</f>
        <v>-571145.43</v>
      </c>
    </row>
    <row r="15" spans="1:11" ht="27" customHeight="1">
      <c r="A15" s="7" t="s">
        <v>28</v>
      </c>
      <c r="B15" s="8">
        <f>+B13+B14</f>
        <v>364419.29</v>
      </c>
      <c r="C15" s="8">
        <f aca="true" t="shared" si="3" ref="C15:J15">+C13+C14</f>
        <v>550164.95</v>
      </c>
      <c r="D15" s="8">
        <f t="shared" si="3"/>
        <v>716798.82</v>
      </c>
      <c r="E15" s="8">
        <f t="shared" si="3"/>
        <v>314007.56999999995</v>
      </c>
      <c r="F15" s="8">
        <f t="shared" si="3"/>
        <v>559593.52</v>
      </c>
      <c r="G15" s="8">
        <f t="shared" si="3"/>
        <v>732283.2</v>
      </c>
      <c r="H15" s="8">
        <f t="shared" si="3"/>
        <v>319704.49</v>
      </c>
      <c r="I15" s="8">
        <f t="shared" si="3"/>
        <v>102488.91</v>
      </c>
      <c r="J15" s="8">
        <f t="shared" si="3"/>
        <v>214755.19</v>
      </c>
      <c r="K15" s="8">
        <f>SUM(B15:J15)</f>
        <v>3874215.94</v>
      </c>
    </row>
    <row r="18" spans="1:11" ht="21">
      <c r="A18" s="5"/>
      <c r="B18" s="5"/>
      <c r="C18" s="5"/>
      <c r="D18" s="5"/>
      <c r="E18" s="5"/>
      <c r="F18" s="5"/>
      <c r="G18" s="5"/>
      <c r="H18" s="5"/>
      <c r="K18" s="5"/>
    </row>
    <row r="19" spans="1:10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0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323534.58</v>
      </c>
      <c r="C21" s="13">
        <v>211290.24</v>
      </c>
      <c r="D21" s="13">
        <v>357852.13</v>
      </c>
      <c r="E21" s="13">
        <v>445068.15</v>
      </c>
      <c r="F21" s="13">
        <v>236675.99</v>
      </c>
      <c r="G21" s="13">
        <v>487627.41</v>
      </c>
      <c r="H21" s="13">
        <v>321043.74</v>
      </c>
      <c r="I21" s="13">
        <v>183465.26</v>
      </c>
      <c r="J21" s="13">
        <f>SUM(B21:I21)</f>
        <v>2566557.5</v>
      </c>
      <c r="M21" s="15"/>
    </row>
    <row r="22" spans="1:13" ht="27" customHeight="1">
      <c r="A22" s="2" t="s">
        <v>27</v>
      </c>
      <c r="B22" s="10">
        <v>-68580</v>
      </c>
      <c r="C22" s="10">
        <v>-56439</v>
      </c>
      <c r="D22" s="10">
        <v>-76827</v>
      </c>
      <c r="E22" s="10">
        <v>-86316</v>
      </c>
      <c r="F22" s="10">
        <v>-61641</v>
      </c>
      <c r="G22" s="10">
        <v>-87717</v>
      </c>
      <c r="H22" s="10">
        <v>-45816</v>
      </c>
      <c r="I22" s="10">
        <v>-33801</v>
      </c>
      <c r="J22" s="9">
        <f>SUM(B22:I22)</f>
        <v>-517137</v>
      </c>
      <c r="M22" s="15"/>
    </row>
    <row r="23" spans="1:13" ht="29.25" customHeight="1">
      <c r="A23" s="7" t="s">
        <v>28</v>
      </c>
      <c r="B23" s="8">
        <f>+B21+B22</f>
        <v>254954.58000000002</v>
      </c>
      <c r="C23" s="8">
        <f aca="true" t="shared" si="4" ref="C23:J23">+C21+C22</f>
        <v>154851.24</v>
      </c>
      <c r="D23" s="8">
        <f t="shared" si="4"/>
        <v>281025.13</v>
      </c>
      <c r="E23" s="8">
        <f t="shared" si="4"/>
        <v>358752.15</v>
      </c>
      <c r="F23" s="8">
        <f t="shared" si="4"/>
        <v>175034.99</v>
      </c>
      <c r="G23" s="8">
        <f t="shared" si="4"/>
        <v>399910.41</v>
      </c>
      <c r="H23" s="8">
        <f t="shared" si="4"/>
        <v>275227.74</v>
      </c>
      <c r="I23" s="8">
        <f t="shared" si="4"/>
        <v>149664.26</v>
      </c>
      <c r="J23" s="8">
        <f t="shared" si="4"/>
        <v>2049420.5</v>
      </c>
      <c r="M23" s="15"/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2014-06-26T19:39:31Z</dcterms:modified>
  <cp:category/>
  <cp:version/>
  <cp:contentType/>
  <cp:contentStatus/>
</cp:coreProperties>
</file>