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B7"/>
  <c r="D7"/>
  <c r="I11"/>
  <c r="J11"/>
  <c r="K13"/>
  <c r="K14"/>
  <c r="B15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<sst xmlns="http://schemas.openxmlformats.org/spreadsheetml/2006/main" count="57" uniqueCount="34">
  <si>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</si>
  <si>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</si>
  <si>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</si>
  <si>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</si>
  <si>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</si>
  <si>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</si>
  <si>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</si>
  <si>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</si>
  <si>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</si>
  <si>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</si>
  <si>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</si>
  <si>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</si>
  <si>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</si>
  <si>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</si>
  <si>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</si>
  <si>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</si>
  <si>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</si>
  <si>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</si>
  <si>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</si>
  <si>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</si>
  <si>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</si>
  <si>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</si>
  <si>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</si>
  <si>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</si>
  <si>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</si>
  <si>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</si>
  <si>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</si>
  <si>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</si>
  <si>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</si>
  <si>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</si>
  <si>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</si>
  <si>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</si>
  <si>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</si>
  <si>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08/06/14 - VENCIMENTO 16/06/14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</si>
</sst>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1" zoomScale="80" zoomScaleNormal="80" workbookViewId="0">
      <selection activeCell="F7" sqref="F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840771.15999999992</v>
      </c>
      <c r="C5" s="13">
        <f t="shared" si="0"/>
        <v>1093094.6200000001</v>
      </c>
      <c r="D5" s="13">
        <f t="shared" si="0"/>
        <v>1453480.9200000002</v>
      </c>
      <c r="E5" s="13">
        <f>+E21</f>
        <v>454807.51</v>
      </c>
      <c r="F5" s="13">
        <f t="shared" ref="F5:I7" si="1">+E13+F21</f>
        <v>730474.07000000007</v>
      </c>
      <c r="G5" s="13">
        <f t="shared" si="1"/>
        <v>1315021.6299999999</v>
      </c>
      <c r="H5" s="13">
        <f t="shared" si="1"/>
        <v>1256142.75</v>
      </c>
      <c r="I5" s="13">
        <f t="shared" si="1"/>
        <v>632488.92999999993</v>
      </c>
      <c r="J5" s="13">
        <f t="shared" ref="J5:K7" si="2">+I13</f>
        <v>178906.62</v>
      </c>
      <c r="K5" s="13">
        <f t="shared" si="2"/>
        <v>328906.32</v>
      </c>
      <c r="L5" s="13">
        <f>SUM(B5:K5)</f>
        <v>8284094.5300000003</v>
      </c>
      <c r="M5" s="20"/>
    </row>
    <row r="6" spans="1:13" ht="24" customHeight="1">
      <c r="A6" s="2" t="s">
        <v>27</v>
      </c>
      <c r="B6" s="9">
        <f t="shared" si="0"/>
        <v>-160986</v>
      </c>
      <c r="C6" s="9">
        <f t="shared" si="0"/>
        <v>-237673.67</v>
      </c>
      <c r="D6" s="9">
        <f t="shared" si="0"/>
        <v>-227883.51</v>
      </c>
      <c r="E6" s="9">
        <f>+E22</f>
        <v>-98478</v>
      </c>
      <c r="F6" s="9">
        <f t="shared" si="1"/>
        <v>-154824.47999999998</v>
      </c>
      <c r="G6" s="9">
        <f t="shared" si="1"/>
        <v>-216345.33000000002</v>
      </c>
      <c r="H6" s="9">
        <f t="shared" si="1"/>
        <v>-155383.18</v>
      </c>
      <c r="I6" s="9">
        <f t="shared" si="1"/>
        <v>-111768</v>
      </c>
      <c r="J6" s="9">
        <f t="shared" si="2"/>
        <v>-21263.34</v>
      </c>
      <c r="K6" s="9">
        <f t="shared" si="2"/>
        <v>-51307.42</v>
      </c>
      <c r="L6" s="9">
        <f>SUM(B6:K6)</f>
        <v>-1435912.93</v>
      </c>
      <c r="M6" s="20"/>
    </row>
    <row r="7" spans="1:13" ht="29.25" customHeight="1">
      <c r="A7" s="7" t="s">
        <v>28</v>
      </c>
      <c r="B7" s="8">
        <f t="shared" si="0"/>
        <v>679785.15999999992</v>
      </c>
      <c r="C7" s="8">
        <f t="shared" si="0"/>
        <v>855420.95</v>
      </c>
      <c r="D7" s="8">
        <f t="shared" si="0"/>
        <v>1225597.4100000001</v>
      </c>
      <c r="E7" s="8">
        <f>E23</f>
        <v>356329.51</v>
      </c>
      <c r="F7" s="8">
        <f t="shared" si="1"/>
        <v>575649.59000000008</v>
      </c>
      <c r="G7" s="8">
        <f t="shared" si="1"/>
        <v>1098676.3</v>
      </c>
      <c r="H7" s="8">
        <f t="shared" si="1"/>
        <v>1100759.5699999998</v>
      </c>
      <c r="I7" s="8">
        <f t="shared" si="1"/>
        <v>520720.93</v>
      </c>
      <c r="J7" s="8">
        <f t="shared" si="2"/>
        <v>157643.28</v>
      </c>
      <c r="K7" s="8">
        <f t="shared" si="2"/>
        <v>277598.90000000002</v>
      </c>
      <c r="L7" s="8">
        <f>SUM(B7:K7)</f>
        <v>6848181.6000000006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493084.43</v>
      </c>
      <c r="C13" s="13">
        <v>857941.31</v>
      </c>
      <c r="D13" s="13">
        <v>1102173.33</v>
      </c>
      <c r="E13" s="13">
        <v>474901.12</v>
      </c>
      <c r="F13" s="13">
        <v>784529.32</v>
      </c>
      <c r="G13" s="13">
        <v>897604.83</v>
      </c>
      <c r="H13" s="13">
        <v>429292.98</v>
      </c>
      <c r="I13" s="13">
        <v>178906.62</v>
      </c>
      <c r="J13" s="13">
        <v>328906.32</v>
      </c>
      <c r="K13" s="13">
        <f>SUM(B13:J13)</f>
        <v>5547340.2600000007</v>
      </c>
    </row>
    <row r="14" spans="1:13" ht="27" customHeight="1">
      <c r="A14" s="2" t="s">
        <v>27</v>
      </c>
      <c r="B14" s="9">
        <v>-82287</v>
      </c>
      <c r="C14" s="9">
        <v>-160228.67000000001</v>
      </c>
      <c r="D14" s="9">
        <v>-141468.51</v>
      </c>
      <c r="E14" s="9">
        <v>-80952.479999999996</v>
      </c>
      <c r="F14" s="9">
        <v>-110391.33</v>
      </c>
      <c r="G14" s="9">
        <v>-98443.18</v>
      </c>
      <c r="H14" s="9">
        <v>-70857</v>
      </c>
      <c r="I14" s="9">
        <v>-21263.34</v>
      </c>
      <c r="J14" s="9">
        <v>-51307.42</v>
      </c>
      <c r="K14" s="9">
        <f>SUM(B14:J14)</f>
        <v>-817198.92999999993</v>
      </c>
    </row>
    <row r="15" spans="1:13" ht="27" customHeight="1">
      <c r="A15" s="7" t="s">
        <v>28</v>
      </c>
      <c r="B15" s="8">
        <f>+B13+B14</f>
        <v>410797.43</v>
      </c>
      <c r="C15" s="8">
        <f t="shared" ref="C15:J15" si="3">+C13+C14</f>
        <v>697712.64000000001</v>
      </c>
      <c r="D15" s="8">
        <f t="shared" si="3"/>
        <v>960704.82000000007</v>
      </c>
      <c r="E15" s="8">
        <f t="shared" si="3"/>
        <v>393948.64</v>
      </c>
      <c r="F15" s="8">
        <f t="shared" si="3"/>
        <v>674137.99</v>
      </c>
      <c r="G15" s="8">
        <f t="shared" si="3"/>
        <v>799161.64999999991</v>
      </c>
      <c r="H15" s="8">
        <f t="shared" si="3"/>
        <v>358435.98</v>
      </c>
      <c r="I15" s="8">
        <f t="shared" si="3"/>
        <v>157643.28</v>
      </c>
      <c r="J15" s="8">
        <f t="shared" si="3"/>
        <v>277598.90000000002</v>
      </c>
      <c r="K15" s="8">
        <f>SUM(B15:J15)</f>
        <v>4730141.330000001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347686.73</v>
      </c>
      <c r="C21" s="13">
        <v>235153.31</v>
      </c>
      <c r="D21" s="13">
        <v>351307.59</v>
      </c>
      <c r="E21" s="13">
        <v>454807.51</v>
      </c>
      <c r="F21" s="13">
        <v>255572.95</v>
      </c>
      <c r="G21" s="13">
        <v>530492.31000000006</v>
      </c>
      <c r="H21" s="13">
        <v>358537.92</v>
      </c>
      <c r="I21" s="13">
        <v>203195.95</v>
      </c>
      <c r="J21" s="13">
        <f>SUM(B21:I21)</f>
        <v>2736754.2700000005</v>
      </c>
      <c r="M21" s="15"/>
    </row>
    <row r="22" spans="1:13" ht="27" customHeight="1">
      <c r="A22" s="2" t="s">
        <v>27</v>
      </c>
      <c r="B22" s="10">
        <v>-78699</v>
      </c>
      <c r="C22" s="10">
        <v>-77445</v>
      </c>
      <c r="D22" s="10">
        <v>-86415</v>
      </c>
      <c r="E22" s="10">
        <v>-98478</v>
      </c>
      <c r="F22" s="10">
        <v>-73872</v>
      </c>
      <c r="G22" s="10">
        <v>-105954</v>
      </c>
      <c r="H22" s="10">
        <v>-56940</v>
      </c>
      <c r="I22" s="10">
        <v>-40911</v>
      </c>
      <c r="J22" s="9">
        <f>SUM(B22:I22)</f>
        <v>-618714</v>
      </c>
      <c r="M22" s="15"/>
    </row>
    <row r="23" spans="1:13" ht="29.25" customHeight="1">
      <c r="A23" s="7" t="s">
        <v>28</v>
      </c>
      <c r="B23" s="8">
        <f>+B21+B22</f>
        <v>268987.73</v>
      </c>
      <c r="C23" s="8">
        <f t="shared" ref="C23:J23" si="4">+C21+C22</f>
        <v>157708.31</v>
      </c>
      <c r="D23" s="8">
        <f t="shared" si="4"/>
        <v>264892.59000000003</v>
      </c>
      <c r="E23" s="8">
        <f t="shared" si="4"/>
        <v>356329.51</v>
      </c>
      <c r="F23" s="8">
        <f t="shared" si="4"/>
        <v>181700.95</v>
      </c>
      <c r="G23" s="8">
        <f t="shared" si="4"/>
        <v>424538.31000000006</v>
      </c>
      <c r="H23" s="8">
        <f t="shared" si="4"/>
        <v>301597.92</v>
      </c>
      <c r="I23" s="8">
        <f t="shared" si="4"/>
        <v>162284.95000000001</v>
      </c>
      <c r="J23" s="8">
        <f t="shared" si="4"/>
        <v>2118040.2700000005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2014-06-13T21:14:58Z</dcterms:modified>
</cp:coreProperties>
</file>