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<sst xmlns="http://schemas.openxmlformats.org/spreadsheetml/2006/main" count="53" uniqueCount="48">
  <si>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</si>
  <si>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</si>
  <si>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</si>
  <si>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</si>
  <si>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</si>
  <si>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</si>
  <si>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</si>
  <si>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</si>
  <si>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</si>
  <si>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</si>
  <si>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</si>
  <si>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</si>
  <si>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</si>
  <si>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</si>
  <si>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</si>
  <si>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</si>
  <si>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</si>
  <si>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</si>
  <si>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</si>
  <si>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</si>
  <si>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</si>
  <si>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</si>
  <si>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</si>
  <si>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</si>
  <si>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</si>
  <si>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</si>
  <si>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</si>
  <si>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</si>
  <si>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</si>
  <si>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</si>
  <si>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</si>
  <si>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</si>
  <si>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</si>
  <si>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</si>
  <si>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</si>
  <si>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</si>
  <si>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</si>
  <si>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</si>
  <si>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</si>
  <si>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</si>
  <si>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</si>
  <si>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</si>
  <si>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</si>
  <si>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</si>
  <si>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</si>
  <si>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</si>
  <si>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</si>
  <si>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31/07/14 - VENCIMENTO 07/08/14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</si>
</sst>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E1">
      <selection activeCell="L8" sqref="L8"/>
    </sheetView>
  </sheetViews>
  <sheetFormatPr defaultColWidth="9.00390625" defaultRowHeight="14.25"/>
  <cols>
    <col min="1" max="1" width="48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5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0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4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0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1385227.03</v>
      </c>
      <c r="C6" s="12">
        <v>2087268.09</v>
      </c>
      <c r="D6" s="12">
        <v>2489858.28</v>
      </c>
      <c r="E6" s="12">
        <v>1420632.42</v>
      </c>
      <c r="F6" s="12">
        <v>1900927.16</v>
      </c>
      <c r="G6" s="12">
        <v>2581182.57</v>
      </c>
      <c r="H6" s="12">
        <v>1396161.21</v>
      </c>
      <c r="I6" s="12">
        <v>508766</v>
      </c>
      <c r="J6" s="12">
        <v>790005</v>
      </c>
      <c r="K6" s="12">
        <f>SUM(B6:J6)</f>
        <v>14560027.760000002</v>
      </c>
    </row>
    <row r="7" spans="1:11" ht="27" customHeight="1">
      <c r="A7" s="2" t="s">
        <v>22</v>
      </c>
      <c r="B7" s="9">
        <v>-224045.33</v>
      </c>
      <c r="C7" s="9">
        <v>-201340.42</v>
      </c>
      <c r="D7" s="9">
        <v>-189320.99</v>
      </c>
      <c r="E7" s="9">
        <v>-275519.85</v>
      </c>
      <c r="F7" s="9">
        <v>-252590.61</v>
      </c>
      <c r="G7" s="9">
        <v>-290965.54</v>
      </c>
      <c r="H7" s="9">
        <v>-197136.26</v>
      </c>
      <c r="I7" s="9">
        <v>-75501</v>
      </c>
      <c r="J7" s="9">
        <v>-88486</v>
      </c>
      <c r="K7" s="9">
        <f>SUM(B7:J7)</f>
        <v>-1794906</v>
      </c>
    </row>
    <row r="8" spans="1:11" ht="27" customHeight="1">
      <c r="A8" s="7" t="s">
        <v>23</v>
      </c>
      <c r="B8" s="8">
        <f>+B6+B7</f>
        <v>1161181.7</v>
      </c>
      <c r="C8" s="8">
        <f aca="true" t="shared" si="0" ref="C8:J8">+C6+C7</f>
        <v>1885927.6700000002</v>
      </c>
      <c r="D8" s="8">
        <f t="shared" si="0"/>
        <v>2300537.29</v>
      </c>
      <c r="E8" s="8">
        <f t="shared" si="0"/>
        <v>1145112.5699999998</v>
      </c>
      <c r="F8" s="8">
        <f t="shared" si="0"/>
        <v>1648336.5499999998</v>
      </c>
      <c r="G8" s="8">
        <f t="shared" si="0"/>
        <v>2290217.03</v>
      </c>
      <c r="H8" s="8">
        <f t="shared" si="0"/>
        <v>1199024.95</v>
      </c>
      <c r="I8" s="8">
        <f t="shared" si="0"/>
        <v>433265</v>
      </c>
      <c r="J8" s="8">
        <f t="shared" si="0"/>
        <v>701519</v>
      </c>
      <c r="K8" s="8">
        <f>SUM(B8:J8)</f>
        <v>12765121.76</v>
      </c>
    </row>
    <row r="9" ht="18" customHeight="1"/>
    <row r="10" ht="16.5" customHeight="1"/>
    <row r="11" spans="1:14" ht="18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1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0.2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869463.44</v>
      </c>
      <c r="C14" s="12">
        <v>641694.77</v>
      </c>
      <c r="D14" s="12">
        <v>571714.62</v>
      </c>
      <c r="E14" s="12">
        <v>182752.31</v>
      </c>
      <c r="F14" s="12">
        <v>536310.14</v>
      </c>
      <c r="G14" s="12">
        <v>718839.08</v>
      </c>
      <c r="H14" s="12">
        <v>815704.66</v>
      </c>
      <c r="I14" s="12">
        <v>692760.3</v>
      </c>
      <c r="J14" s="12">
        <v>572678.75</v>
      </c>
      <c r="K14" s="12">
        <v>661954.8</v>
      </c>
      <c r="L14" s="12">
        <v>345257.52</v>
      </c>
      <c r="M14" s="12">
        <v>198780.88</v>
      </c>
      <c r="N14" s="12">
        <f>SUM(B14:M14)</f>
        <v>6807911.2700000005</v>
      </c>
    </row>
    <row r="15" spans="1:14" ht="27" customHeight="1">
      <c r="A15" s="2" t="s">
        <v>22</v>
      </c>
      <c r="B15" s="10">
        <v>-97395</v>
      </c>
      <c r="C15" s="10">
        <v>-96861</v>
      </c>
      <c r="D15" s="10">
        <v>-56928</v>
      </c>
      <c r="E15" s="10">
        <v>-17751</v>
      </c>
      <c r="F15" s="10">
        <v>-46638</v>
      </c>
      <c r="G15" s="10">
        <v>-89718</v>
      </c>
      <c r="H15" s="10">
        <v>-117111</v>
      </c>
      <c r="I15" s="10">
        <v>-56976</v>
      </c>
      <c r="J15" s="10">
        <v>-72165</v>
      </c>
      <c r="K15" s="10">
        <v>-56511</v>
      </c>
      <c r="L15" s="10">
        <v>-42489</v>
      </c>
      <c r="M15" s="10">
        <v>-25599</v>
      </c>
      <c r="N15" s="9">
        <f>SUM(B15:M15)</f>
        <v>-776142</v>
      </c>
    </row>
    <row r="16" spans="1:14" ht="29.25" customHeight="1">
      <c r="A16" s="7" t="s">
        <v>23</v>
      </c>
      <c r="B16" s="8">
        <f>+B14+B15</f>
        <v>772068.44</v>
      </c>
      <c r="C16" s="8">
        <f aca="true" t="shared" si="1" ref="C16:I16">+C14+C15</f>
        <v>544833.77</v>
      </c>
      <c r="D16" s="8">
        <f t="shared" si="1"/>
        <v>514786.62</v>
      </c>
      <c r="E16" s="8">
        <f t="shared" si="1"/>
        <v>165001.31</v>
      </c>
      <c r="F16" s="8">
        <f t="shared" si="1"/>
        <v>489672.14</v>
      </c>
      <c r="G16" s="8">
        <f t="shared" si="1"/>
        <v>629121.08</v>
      </c>
      <c r="H16" s="8">
        <f t="shared" si="1"/>
        <v>698593.66</v>
      </c>
      <c r="I16" s="8">
        <f t="shared" si="1"/>
        <v>635784.3</v>
      </c>
      <c r="J16" s="8">
        <f>+J14+J15</f>
        <v>500513.75</v>
      </c>
      <c r="K16" s="8">
        <f>+K14+K15</f>
        <v>605443.8</v>
      </c>
      <c r="L16" s="8">
        <f>+L14+L15</f>
        <v>302768.52</v>
      </c>
      <c r="M16" s="8">
        <f>+M14+M15</f>
        <v>173181.88</v>
      </c>
      <c r="N16" s="8">
        <f>+N14+N15</f>
        <v>6031769.2700000005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2014-08-08T12:27:51Z</dcterms:modified>
  <cp:category/>
  <cp:version/>
  <cp:contentType/>
  <cp:contentStatus/>
</cp:coreProperties>
</file>