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<sst xmlns="http://schemas.openxmlformats.org/spreadsheetml/2006/main" count="53" uniqueCount="48">
  <si>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</si>
  <si>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</si>
  <si>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</si>
  <si>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</si>
  <si>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</si>
  <si>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</si>
  <si>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</si>
  <si>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</si>
  <si>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</si>
  <si>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</si>
  <si>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</si>
  <si>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</si>
  <si>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</si>
  <si>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</si>
  <si>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</si>
  <si>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</si>
  <si>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</si>
  <si>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</si>
  <si>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</si>
  <si>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</si>
  <si>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</si>
  <si>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</si>
  <si>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</si>
  <si>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</si>
  <si>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</si>
  <si>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</si>
  <si>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</si>
  <si>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</si>
  <si>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</si>
  <si>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</si>
  <si>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</si>
  <si>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</si>
  <si>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</si>
  <si>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</si>
  <si>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</si>
  <si>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</si>
  <si>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</si>
  <si>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</si>
  <si>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</si>
  <si>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</si>
  <si>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</si>
  <si>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</si>
  <si>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</si>
  <si>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</si>
  <si>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</si>
  <si>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</si>
  <si>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</si>
  <si>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30/07/14 - VENCIMENTO 06/08/14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</si>
</sst>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3">
      <selection activeCell="C20" sqref="C20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0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2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2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30" customHeight="1">
      <c r="A6" s="11" t="s">
        <v>21</v>
      </c>
      <c r="B6" s="12">
        <v>1380445.48</v>
      </c>
      <c r="C6" s="12">
        <v>2081255.3</v>
      </c>
      <c r="D6" s="12">
        <v>2468858.9</v>
      </c>
      <c r="E6" s="12">
        <v>1414659.24</v>
      </c>
      <c r="F6" s="12">
        <v>1906713.06</v>
      </c>
      <c r="G6" s="12">
        <v>2558006.23</v>
      </c>
      <c r="H6" s="12">
        <v>1390553.8800000001</v>
      </c>
      <c r="I6" s="12">
        <v>530071.29</v>
      </c>
      <c r="J6" s="12">
        <v>783164.11</v>
      </c>
      <c r="K6" s="12">
        <f>SUM(B6:J6)</f>
        <v>14513727.490000002</v>
      </c>
    </row>
    <row r="7" spans="1:11" ht="30" customHeight="1">
      <c r="A7" s="2" t="s">
        <v>22</v>
      </c>
      <c r="B7" s="9">
        <v>76180.25</v>
      </c>
      <c r="C7" s="9">
        <v>-227607.95</v>
      </c>
      <c r="D7" s="9">
        <v>339266.54999999993</v>
      </c>
      <c r="E7" s="9">
        <v>-277052.3</v>
      </c>
      <c r="F7" s="9">
        <v>-251667.42</v>
      </c>
      <c r="G7" s="9">
        <v>-212997.33000000002</v>
      </c>
      <c r="H7" s="9">
        <v>-188979.45</v>
      </c>
      <c r="I7" s="9">
        <v>-74217.27</v>
      </c>
      <c r="J7" s="9">
        <v>-80560.68000000001</v>
      </c>
      <c r="K7" s="9">
        <f>SUM(B7:J7)</f>
        <v>-897635.6000000002</v>
      </c>
    </row>
    <row r="8" spans="1:11" ht="30" customHeight="1">
      <c r="A8" s="7" t="s">
        <v>23</v>
      </c>
      <c r="B8" s="8">
        <f>+B6+B7</f>
        <v>1456625.73</v>
      </c>
      <c r="C8" s="8">
        <f aca="true" t="shared" si="0" ref="C8:J8">+C6+C7</f>
        <v>1853647.35</v>
      </c>
      <c r="D8" s="8">
        <f t="shared" si="0"/>
        <v>2808125.4499999997</v>
      </c>
      <c r="E8" s="8">
        <f t="shared" si="0"/>
        <v>1137606.94</v>
      </c>
      <c r="F8" s="8">
        <f t="shared" si="0"/>
        <v>1655045.6400000001</v>
      </c>
      <c r="G8" s="8">
        <f t="shared" si="0"/>
        <v>2345008.9</v>
      </c>
      <c r="H8" s="8">
        <f t="shared" si="0"/>
        <v>1201574.4300000002</v>
      </c>
      <c r="I8" s="8">
        <f t="shared" si="0"/>
        <v>455854.02</v>
      </c>
      <c r="J8" s="8">
        <f t="shared" si="0"/>
        <v>702603.4299999999</v>
      </c>
      <c r="K8" s="8">
        <f>SUM(B8:J8)</f>
        <v>13616091.889999999</v>
      </c>
    </row>
    <row r="9" ht="22.5" customHeight="1"/>
    <row r="10" ht="24" customHeight="1"/>
    <row r="11" spans="1:14" ht="20.25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1.7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30" customHeight="1">
      <c r="A14" s="11" t="s">
        <v>21</v>
      </c>
      <c r="B14" s="12">
        <v>864738.93</v>
      </c>
      <c r="C14" s="12">
        <v>635599.2</v>
      </c>
      <c r="D14" s="12">
        <v>563360.65</v>
      </c>
      <c r="E14" s="12">
        <v>178261.91</v>
      </c>
      <c r="F14" s="12">
        <v>540443.37</v>
      </c>
      <c r="G14" s="12">
        <v>708282.42</v>
      </c>
      <c r="H14" s="12">
        <v>809401.83</v>
      </c>
      <c r="I14" s="12">
        <v>682675.76</v>
      </c>
      <c r="J14" s="12">
        <v>560777.3</v>
      </c>
      <c r="K14" s="12">
        <v>659357.75</v>
      </c>
      <c r="L14" s="12">
        <v>339567.06</v>
      </c>
      <c r="M14" s="12">
        <v>200638.01</v>
      </c>
      <c r="N14" s="12">
        <f>SUM(B14:M14)</f>
        <v>6743104.189999999</v>
      </c>
    </row>
    <row r="15" spans="1:14" ht="30" customHeight="1">
      <c r="A15" s="2" t="s">
        <v>22</v>
      </c>
      <c r="B15" s="10">
        <v>-92490</v>
      </c>
      <c r="C15" s="10">
        <v>-93462.2</v>
      </c>
      <c r="D15" s="10">
        <v>-53727</v>
      </c>
      <c r="E15" s="10">
        <v>-16290</v>
      </c>
      <c r="F15" s="10">
        <v>-45586</v>
      </c>
      <c r="G15" s="10">
        <v>-85458</v>
      </c>
      <c r="H15" s="10">
        <v>-115035.2</v>
      </c>
      <c r="I15" s="10">
        <v>-53893.74</v>
      </c>
      <c r="J15" s="10">
        <v>-67254</v>
      </c>
      <c r="K15" s="10">
        <v>-55693.74</v>
      </c>
      <c r="L15" s="10">
        <v>-40423</v>
      </c>
      <c r="M15" s="10">
        <v>-24696.6</v>
      </c>
      <c r="N15" s="9">
        <f>SUM(B15:M15)</f>
        <v>-744009.48</v>
      </c>
    </row>
    <row r="16" spans="1:14" ht="30" customHeight="1">
      <c r="A16" s="7" t="s">
        <v>23</v>
      </c>
      <c r="B16" s="8">
        <f>+B14+B15</f>
        <v>772248.93</v>
      </c>
      <c r="C16" s="8">
        <f aca="true" t="shared" si="1" ref="C16:I16">+C14+C15</f>
        <v>542137</v>
      </c>
      <c r="D16" s="8">
        <f t="shared" si="1"/>
        <v>509633.65</v>
      </c>
      <c r="E16" s="8">
        <f t="shared" si="1"/>
        <v>161971.91</v>
      </c>
      <c r="F16" s="8">
        <f t="shared" si="1"/>
        <v>494857.37</v>
      </c>
      <c r="G16" s="8">
        <f t="shared" si="1"/>
        <v>622824.42</v>
      </c>
      <c r="H16" s="8">
        <f t="shared" si="1"/>
        <v>694366.63</v>
      </c>
      <c r="I16" s="8">
        <f t="shared" si="1"/>
        <v>628782.02</v>
      </c>
      <c r="J16" s="8">
        <f>+J14+J15</f>
        <v>493523.30000000005</v>
      </c>
      <c r="K16" s="8">
        <f>+K14+K15</f>
        <v>603664.01</v>
      </c>
      <c r="L16" s="8">
        <f>+L14+L15</f>
        <v>299144.06</v>
      </c>
      <c r="M16" s="8">
        <f>+M14+M15</f>
        <v>175941.41</v>
      </c>
      <c r="N16" s="8">
        <f>+N14+N15</f>
        <v>5999094.709999999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2014-08-05T19:55:38Z</dcterms:modified>
  <cp:category/>
  <cp:version/>
  <cp:contentType/>
  <cp:contentStatus/>
</cp:coreProperties>
</file>