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<sst xmlns="http://schemas.openxmlformats.org/spreadsheetml/2006/main" count="53" uniqueCount="48">
  <si>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</si>
  <si>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</si>
  <si>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</si>
  <si>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</si>
  <si>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</si>
  <si>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</si>
  <si>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</si>
  <si>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</si>
  <si>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</si>
  <si>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</si>
  <si>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</si>
  <si>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</si>
  <si>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</si>
  <si>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</si>
  <si>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</si>
  <si>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</si>
  <si>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</si>
  <si>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</si>
  <si>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</si>
  <si>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</si>
  <si>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</si>
  <si>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</si>
  <si>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</si>
  <si>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</si>
  <si>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</si>
  <si>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</si>
  <si>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</si>
  <si>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</si>
  <si>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</si>
  <si>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</si>
  <si>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</si>
  <si>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</si>
  <si>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</si>
  <si>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</si>
  <si>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</si>
  <si>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</si>
  <si>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</si>
  <si>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</si>
  <si>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</si>
  <si>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</si>
  <si>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</si>
  <si>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</si>
  <si>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</si>
  <si>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</si>
  <si>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</si>
  <si>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</si>
  <si>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</si>
  <si>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28/07/14 - VENCIMENTO 04/08/14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</si>
</sst>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workbookViewId="0" topLeftCell="C1">
      <selection activeCell="K6" sqref="K6:K8"/>
    </sheetView>
  </sheetViews>
  <sheetFormatPr defaultColWidth="9.00390625" defaultRowHeight="14.25"/>
  <cols>
    <col min="1" max="1" width="50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8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1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4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1293277.12</v>
      </c>
      <c r="C6" s="12">
        <v>1984742.42</v>
      </c>
      <c r="D6" s="12">
        <v>2347232.03</v>
      </c>
      <c r="E6" s="12">
        <v>1347747.01</v>
      </c>
      <c r="F6" s="12">
        <v>1791187.01</v>
      </c>
      <c r="G6" s="12">
        <v>2446241.15</v>
      </c>
      <c r="H6" s="12">
        <v>1299039.01</v>
      </c>
      <c r="I6" s="12">
        <v>507829.1</v>
      </c>
      <c r="J6" s="12">
        <v>743629.75</v>
      </c>
      <c r="K6" s="12">
        <f>SUM(B6:J6)</f>
        <v>13760924.6</v>
      </c>
    </row>
    <row r="7" spans="1:11" ht="27" customHeight="1">
      <c r="A7" s="2" t="s">
        <v>22</v>
      </c>
      <c r="B7" s="9">
        <v>-226083.32</v>
      </c>
      <c r="C7" s="9">
        <v>-259686.68</v>
      </c>
      <c r="D7" s="9">
        <v>-284951.31</v>
      </c>
      <c r="E7" s="9">
        <v>-295673.79000000004</v>
      </c>
      <c r="F7" s="9">
        <v>-315414.44</v>
      </c>
      <c r="G7" s="9">
        <v>-335461.8</v>
      </c>
      <c r="H7" s="9">
        <v>-181158.45</v>
      </c>
      <c r="I7" s="9">
        <v>-87076.02</v>
      </c>
      <c r="J7" s="9">
        <v>-84041.01</v>
      </c>
      <c r="K7" s="9">
        <f>SUM(B7:J7)</f>
        <v>-2069546.82</v>
      </c>
    </row>
    <row r="8" spans="1:11" ht="27" customHeight="1">
      <c r="A8" s="7" t="s">
        <v>23</v>
      </c>
      <c r="B8" s="8">
        <f>+B6+B7</f>
        <v>1067193.8</v>
      </c>
      <c r="C8" s="8">
        <f aca="true" t="shared" si="0" ref="C8:J8">+C6+C7</f>
        <v>1725055.74</v>
      </c>
      <c r="D8" s="8">
        <f t="shared" si="0"/>
        <v>2062280.7199999997</v>
      </c>
      <c r="E8" s="8">
        <f t="shared" si="0"/>
        <v>1052073.22</v>
      </c>
      <c r="F8" s="8">
        <f t="shared" si="0"/>
        <v>1475772.57</v>
      </c>
      <c r="G8" s="8">
        <f t="shared" si="0"/>
        <v>2110779.35</v>
      </c>
      <c r="H8" s="8">
        <f t="shared" si="0"/>
        <v>1117880.56</v>
      </c>
      <c r="I8" s="8">
        <f t="shared" si="0"/>
        <v>420753.07999999996</v>
      </c>
      <c r="J8" s="8">
        <f t="shared" si="0"/>
        <v>659588.74</v>
      </c>
      <c r="K8" s="8">
        <f>SUM(B8:J8)</f>
        <v>11691377.780000001</v>
      </c>
    </row>
    <row r="9" ht="16.5" customHeight="1"/>
    <row r="10" ht="21.75" customHeight="1"/>
    <row r="11" spans="1:14" ht="23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808370.07</v>
      </c>
      <c r="C14" s="12">
        <v>590148.2</v>
      </c>
      <c r="D14" s="12">
        <v>540809.67</v>
      </c>
      <c r="E14" s="12">
        <v>165217.27</v>
      </c>
      <c r="F14" s="12">
        <v>523138</v>
      </c>
      <c r="G14" s="12">
        <v>665905.16</v>
      </c>
      <c r="H14" s="12">
        <v>769839.55</v>
      </c>
      <c r="I14" s="12">
        <v>645381.64</v>
      </c>
      <c r="J14" s="12">
        <v>536439.98</v>
      </c>
      <c r="K14" s="12">
        <v>625698.7</v>
      </c>
      <c r="L14" s="12">
        <v>324918.86</v>
      </c>
      <c r="M14" s="12">
        <v>191611.44</v>
      </c>
      <c r="N14" s="12">
        <f>SUM(B14:M14)</f>
        <v>6387478.54</v>
      </c>
    </row>
    <row r="15" spans="1:14" ht="27" customHeight="1">
      <c r="A15" s="2" t="s">
        <v>22</v>
      </c>
      <c r="B15" s="10">
        <v>-96090</v>
      </c>
      <c r="C15" s="10">
        <v>-92622</v>
      </c>
      <c r="D15" s="10">
        <v>-59538</v>
      </c>
      <c r="E15" s="10">
        <v>-17070</v>
      </c>
      <c r="F15" s="10">
        <v>-49161</v>
      </c>
      <c r="G15" s="10">
        <v>-88224</v>
      </c>
      <c r="H15" s="10">
        <v>-115053</v>
      </c>
      <c r="I15" s="10">
        <v>-56118</v>
      </c>
      <c r="J15" s="10">
        <v>-70374</v>
      </c>
      <c r="K15" s="10">
        <v>-56703</v>
      </c>
      <c r="L15" s="10">
        <v>-40776</v>
      </c>
      <c r="M15" s="10">
        <v>-24834</v>
      </c>
      <c r="N15" s="9">
        <f>SUM(B15:M15)</f>
        <v>-766563</v>
      </c>
    </row>
    <row r="16" spans="1:14" ht="29.25" customHeight="1">
      <c r="A16" s="7" t="s">
        <v>23</v>
      </c>
      <c r="B16" s="8">
        <f>+B14+B15</f>
        <v>712280.07</v>
      </c>
      <c r="C16" s="8">
        <f aca="true" t="shared" si="1" ref="C16:I16">+C14+C15</f>
        <v>497526.19999999995</v>
      </c>
      <c r="D16" s="8">
        <f t="shared" si="1"/>
        <v>481271.67000000004</v>
      </c>
      <c r="E16" s="8">
        <f t="shared" si="1"/>
        <v>148147.27</v>
      </c>
      <c r="F16" s="8">
        <f t="shared" si="1"/>
        <v>473977</v>
      </c>
      <c r="G16" s="8">
        <f t="shared" si="1"/>
        <v>577681.16</v>
      </c>
      <c r="H16" s="8">
        <f t="shared" si="1"/>
        <v>654786.55</v>
      </c>
      <c r="I16" s="8">
        <f t="shared" si="1"/>
        <v>589263.64</v>
      </c>
      <c r="J16" s="8">
        <f>+J14+J15</f>
        <v>466065.98</v>
      </c>
      <c r="K16" s="8">
        <f>+K14+K15</f>
        <v>568995.7</v>
      </c>
      <c r="L16" s="8">
        <f>+L14+L15</f>
        <v>284142.86</v>
      </c>
      <c r="M16" s="8">
        <f>+M14+M15</f>
        <v>166777.44</v>
      </c>
      <c r="N16" s="8">
        <f>+N14+N15</f>
        <v>5620915.54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2014-08-05T19:51:22Z</dcterms:modified>
  <cp:category/>
  <cp:version/>
  <cp:contentType/>
  <cp:contentStatus/>
</cp:coreProperties>
</file>