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<sst xmlns="http://schemas.openxmlformats.org/spreadsheetml/2006/main" count="53" uniqueCount="48">
  <si>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</si>
  <si>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</si>
  <si>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</si>
  <si>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</si>
  <si>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</si>
  <si>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</si>
  <si>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</si>
  <si>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</si>
  <si>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</si>
  <si>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</si>
  <si>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</si>
  <si>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</si>
  <si>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</si>
  <si>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</si>
  <si>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</si>
  <si>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</si>
  <si>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</si>
  <si>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</si>
  <si>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</si>
  <si>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</si>
  <si>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</si>
  <si>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</si>
  <si>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</si>
  <si>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</si>
  <si>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</si>
  <si>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</si>
  <si>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</si>
  <si>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</si>
  <si>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</si>
  <si>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</si>
  <si>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</si>
  <si>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</si>
  <si>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</si>
  <si>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</si>
  <si>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</si>
  <si>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</si>
  <si>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</si>
  <si>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</si>
  <si>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</si>
  <si>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</si>
  <si>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</si>
  <si>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</si>
  <si>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</si>
  <si>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</si>
  <si>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</si>
  <si>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</si>
  <si>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</si>
  <si>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25/07/14 - VENCIMENTO 01/08/14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</si>
</sst>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I6" sqref="I6"/>
    </sheetView>
  </sheetViews>
  <sheetFormatPr defaultColWidth="9.00390625" defaultRowHeight="14.25"/>
  <cols>
    <col min="1" max="1" width="45.5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2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30.75" customHeight="1">
      <c r="A2" s="20" t="s">
        <v>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</row>
    <row r="3" spans="1:11" ht="2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5" customHeight="1">
      <c r="A4" s="18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1" t="s">
        <v>24</v>
      </c>
      <c r="J4" s="21" t="s">
        <v>25</v>
      </c>
      <c r="K4" s="18" t="s">
        <v>19</v>
      </c>
    </row>
    <row r="5" spans="1:11" ht="22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18"/>
    </row>
    <row r="6" spans="1:11" ht="27" customHeight="1">
      <c r="A6" s="11" t="s">
        <v>21</v>
      </c>
      <c r="B6" s="12">
        <v>1293508.84</v>
      </c>
      <c r="C6" s="12">
        <v>1976587.7299999997</v>
      </c>
      <c r="D6" s="12">
        <v>2366504.91</v>
      </c>
      <c r="E6" s="12">
        <v>1329363.55</v>
      </c>
      <c r="F6" s="12">
        <v>1802305.86</v>
      </c>
      <c r="G6" s="12">
        <v>2466485.23</v>
      </c>
      <c r="H6" s="12">
        <v>1303378.1099999999</v>
      </c>
      <c r="I6" s="12">
        <v>498948.35</v>
      </c>
      <c r="J6" s="12">
        <v>735808.4299999999</v>
      </c>
      <c r="K6" s="12">
        <f>SUM(B6:J6)</f>
        <v>13772891.01</v>
      </c>
    </row>
    <row r="7" spans="1:11" ht="27" customHeight="1">
      <c r="A7" s="2" t="s">
        <v>22</v>
      </c>
      <c r="B7" s="9">
        <v>-208304.30000000002</v>
      </c>
      <c r="C7" s="9">
        <v>-218570.27999999997</v>
      </c>
      <c r="D7" s="9">
        <v>-254992.71000000002</v>
      </c>
      <c r="E7" s="9">
        <v>-289572.6</v>
      </c>
      <c r="F7" s="9">
        <v>-239718.96000000002</v>
      </c>
      <c r="G7" s="9">
        <v>-327172.85</v>
      </c>
      <c r="H7" s="9">
        <v>-177367.31</v>
      </c>
      <c r="I7" s="9">
        <v>-72982.12</v>
      </c>
      <c r="J7" s="9">
        <v>-79830.01</v>
      </c>
      <c r="K7" s="9">
        <f>SUM(B7:J7)</f>
        <v>-1868511.1400000004</v>
      </c>
    </row>
    <row r="8" spans="1:11" ht="27" customHeight="1">
      <c r="A8" s="7" t="s">
        <v>23</v>
      </c>
      <c r="B8" s="8">
        <f>+B6+B7</f>
        <v>1085204.54</v>
      </c>
      <c r="C8" s="8">
        <f aca="true" t="shared" si="0" ref="C8:J8">+C6+C7</f>
        <v>1758017.4499999997</v>
      </c>
      <c r="D8" s="8">
        <f t="shared" si="0"/>
        <v>2111512.2</v>
      </c>
      <c r="E8" s="8">
        <f t="shared" si="0"/>
        <v>1039790.9500000001</v>
      </c>
      <c r="F8" s="8">
        <f t="shared" si="0"/>
        <v>1562586.9000000001</v>
      </c>
      <c r="G8" s="8">
        <f t="shared" si="0"/>
        <v>2139312.38</v>
      </c>
      <c r="H8" s="8">
        <f t="shared" si="0"/>
        <v>1126010.7999999998</v>
      </c>
      <c r="I8" s="8">
        <f t="shared" si="0"/>
        <v>425966.23</v>
      </c>
      <c r="J8" s="8">
        <f t="shared" si="0"/>
        <v>655978.4199999999</v>
      </c>
      <c r="K8" s="8">
        <f>SUM(B8:J8)</f>
        <v>11904379.87</v>
      </c>
    </row>
    <row r="9" ht="21" customHeight="1"/>
    <row r="10" ht="21.75" customHeight="1"/>
    <row r="11" spans="1:14" ht="25.5" customHeight="1">
      <c r="A11" s="18" t="s">
        <v>17</v>
      </c>
      <c r="B11" s="18" t="s">
        <v>26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 t="s">
        <v>27</v>
      </c>
    </row>
    <row r="12" spans="1:14" ht="41.25" customHeight="1">
      <c r="A12" s="18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8"/>
    </row>
    <row r="13" spans="1:14" ht="21.7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8"/>
    </row>
    <row r="14" spans="1:14" ht="27" customHeight="1">
      <c r="A14" s="11" t="s">
        <v>21</v>
      </c>
      <c r="B14" s="12">
        <v>844355.89</v>
      </c>
      <c r="C14" s="12">
        <v>612794.65</v>
      </c>
      <c r="D14" s="12">
        <v>551840.39</v>
      </c>
      <c r="E14" s="12">
        <v>170552.91</v>
      </c>
      <c r="F14" s="12">
        <v>533509.22</v>
      </c>
      <c r="G14" s="12">
        <v>679916.02</v>
      </c>
      <c r="H14" s="12">
        <v>774134.56</v>
      </c>
      <c r="I14" s="12">
        <v>660488.76</v>
      </c>
      <c r="J14" s="12">
        <v>547459.36</v>
      </c>
      <c r="K14" s="12">
        <v>637133.48</v>
      </c>
      <c r="L14" s="12">
        <v>330044.47</v>
      </c>
      <c r="M14" s="12">
        <v>193011.07</v>
      </c>
      <c r="N14" s="12">
        <f>SUM(B14:M14)</f>
        <v>6535240.78</v>
      </c>
    </row>
    <row r="15" spans="1:14" ht="27" customHeight="1">
      <c r="A15" s="2" t="s">
        <v>22</v>
      </c>
      <c r="B15" s="10">
        <v>-96183</v>
      </c>
      <c r="C15" s="10">
        <v>-92940</v>
      </c>
      <c r="D15" s="10">
        <v>-57648</v>
      </c>
      <c r="E15" s="10">
        <v>-16737</v>
      </c>
      <c r="F15" s="10">
        <v>-47580</v>
      </c>
      <c r="G15" s="10">
        <v>-87876</v>
      </c>
      <c r="H15" s="10">
        <v>-112887</v>
      </c>
      <c r="I15" s="10">
        <v>-53448</v>
      </c>
      <c r="J15" s="10">
        <v>-70326</v>
      </c>
      <c r="K15" s="10">
        <v>-53460</v>
      </c>
      <c r="L15" s="10">
        <v>-40521</v>
      </c>
      <c r="M15" s="10">
        <v>-24342</v>
      </c>
      <c r="N15" s="9">
        <f>SUM(B15:M15)</f>
        <v>-753948</v>
      </c>
    </row>
    <row r="16" spans="1:14" ht="29.25" customHeight="1">
      <c r="A16" s="7" t="s">
        <v>23</v>
      </c>
      <c r="B16" s="8">
        <f>+B14+B15</f>
        <v>748172.89</v>
      </c>
      <c r="C16" s="8">
        <f aca="true" t="shared" si="1" ref="C16:I16">+C14+C15</f>
        <v>519854.65</v>
      </c>
      <c r="D16" s="8">
        <f t="shared" si="1"/>
        <v>494192.39</v>
      </c>
      <c r="E16" s="8">
        <f t="shared" si="1"/>
        <v>153815.91</v>
      </c>
      <c r="F16" s="8">
        <f t="shared" si="1"/>
        <v>485929.22</v>
      </c>
      <c r="G16" s="8">
        <f t="shared" si="1"/>
        <v>592040.02</v>
      </c>
      <c r="H16" s="8">
        <f t="shared" si="1"/>
        <v>661247.56</v>
      </c>
      <c r="I16" s="8">
        <f t="shared" si="1"/>
        <v>607040.76</v>
      </c>
      <c r="J16" s="8">
        <f>+J14+J15</f>
        <v>477133.36</v>
      </c>
      <c r="K16" s="8">
        <f>+K14+K15</f>
        <v>583673.48</v>
      </c>
      <c r="L16" s="8">
        <f>+L14+L15</f>
        <v>289523.47</v>
      </c>
      <c r="M16" s="8">
        <f>+M14+M15</f>
        <v>168669.07</v>
      </c>
      <c r="N16" s="8">
        <f>+N14+N15</f>
        <v>5781292.78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2014-08-05T19:44:25Z</dcterms:modified>
  <cp:category/>
  <cp:version/>
  <cp:contentType/>
  <cp:contentStatus/>
</cp:coreProperties>
</file>