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J23" s="1"/>
  <c r="B23"/>
  <c r="C23"/>
  <c r="D23"/>
  <c r="E23"/>
  <c r="E7" s="1"/>
  <c r="F23"/>
  <c r="G23"/>
  <c r="H23"/>
  <c r="I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<sst xmlns="http://schemas.openxmlformats.org/spreadsheetml/2006/main" count="57" uniqueCount="34">
  <si>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</si>
  <si>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</si>
  <si>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</si>
  <si>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</si>
  <si>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</si>
  <si>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</si>
  <si>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</si>
  <si>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</si>
  <si>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</si>
  <si>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</si>
  <si>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</si>
  <si>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</si>
  <si>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</si>
  <si>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</si>
  <si>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</si>
  <si>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</si>
  <si>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</si>
  <si>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</si>
  <si>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</si>
  <si>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</si>
  <si>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</si>
  <si>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</si>
  <si>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</si>
  <si>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</si>
  <si>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</si>
  <si>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</si>
  <si>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</si>
  <si>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</si>
  <si>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</si>
  <si>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</si>
  <si>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</si>
  <si>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</si>
  <si>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</si>
  <si>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05/07/14 - VENCIMENTO 14/07/14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</si>
</sst>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B1" zoomScale="80" zoomScaleNormal="80" workbookViewId="0">
      <selection activeCell="I6" sqref="I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1321985.27</v>
      </c>
      <c r="C5" s="13">
        <f t="shared" si="0"/>
        <v>1560954.8</v>
      </c>
      <c r="D5" s="13">
        <f t="shared" si="0"/>
        <v>2144973.2999999998</v>
      </c>
      <c r="E5" s="13">
        <f>+E21</f>
        <v>755540.94</v>
      </c>
      <c r="F5" s="13">
        <f t="shared" ref="F5:I7" si="1">+E13+F21</f>
        <v>1159938.6599999999</v>
      </c>
      <c r="G5" s="13">
        <f t="shared" si="1"/>
        <v>1886376.27</v>
      </c>
      <c r="H5" s="13">
        <f t="shared" si="1"/>
        <v>1894706.02</v>
      </c>
      <c r="I5" s="13">
        <f t="shared" si="1"/>
        <v>992774.69</v>
      </c>
      <c r="J5" s="13">
        <f t="shared" ref="J5:K7" si="2">+I13</f>
        <v>260575.11</v>
      </c>
      <c r="K5" s="13">
        <f t="shared" si="2"/>
        <v>458621.97</v>
      </c>
      <c r="L5" s="13">
        <f>SUM(B5:K5)</f>
        <v>12436447.029999999</v>
      </c>
      <c r="M5" s="20"/>
    </row>
    <row r="6" spans="1:13" ht="24" customHeight="1">
      <c r="A6" s="2" t="s">
        <v>27</v>
      </c>
      <c r="B6" s="9">
        <f t="shared" si="0"/>
        <v>-211449</v>
      </c>
      <c r="C6" s="9">
        <f t="shared" si="0"/>
        <v>-254545.67</v>
      </c>
      <c r="D6" s="9">
        <f t="shared" si="0"/>
        <v>-276381.93</v>
      </c>
      <c r="E6" s="9">
        <f>+E22</f>
        <v>-126144</v>
      </c>
      <c r="F6" s="9">
        <f t="shared" si="1"/>
        <v>-201472.64000000001</v>
      </c>
      <c r="G6" s="9">
        <f t="shared" si="1"/>
        <v>-242534.65</v>
      </c>
      <c r="H6" s="9">
        <f t="shared" si="1"/>
        <v>-189814.18</v>
      </c>
      <c r="I6" s="9">
        <f t="shared" si="1"/>
        <v>-159123</v>
      </c>
      <c r="J6" s="9">
        <f t="shared" si="2"/>
        <v>-27650.240000000002</v>
      </c>
      <c r="K6" s="9">
        <f t="shared" si="2"/>
        <v>-57055.199999999997</v>
      </c>
      <c r="L6" s="9">
        <f>SUM(B6:K6)</f>
        <v>-1746170.51</v>
      </c>
      <c r="M6" s="20"/>
    </row>
    <row r="7" spans="1:13" ht="29.25" customHeight="1">
      <c r="A7" s="7" t="s">
        <v>28</v>
      </c>
      <c r="B7" s="8">
        <f t="shared" si="0"/>
        <v>1110536.27</v>
      </c>
      <c r="C7" s="8">
        <f t="shared" si="0"/>
        <v>1306409.1300000001</v>
      </c>
      <c r="D7" s="8">
        <f t="shared" si="0"/>
        <v>1868591.37</v>
      </c>
      <c r="E7" s="8">
        <f>E23</f>
        <v>629396.93999999994</v>
      </c>
      <c r="F7" s="8">
        <f t="shared" si="1"/>
        <v>958466.02</v>
      </c>
      <c r="G7" s="8">
        <f t="shared" si="1"/>
        <v>1643841.6199999999</v>
      </c>
      <c r="H7" s="8">
        <f t="shared" si="1"/>
        <v>1704891.84</v>
      </c>
      <c r="I7" s="8">
        <f t="shared" si="1"/>
        <v>833651.69</v>
      </c>
      <c r="J7" s="8">
        <f t="shared" si="2"/>
        <v>232924.87</v>
      </c>
      <c r="K7" s="8">
        <f t="shared" si="2"/>
        <v>401566.76999999996</v>
      </c>
      <c r="L7" s="8">
        <f>SUM(B7:K7)</f>
        <v>10690276.52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775022.86</v>
      </c>
      <c r="C13" s="13">
        <v>1180728.0900000001</v>
      </c>
      <c r="D13" s="13">
        <v>1506493.76</v>
      </c>
      <c r="E13" s="13">
        <v>718446.82</v>
      </c>
      <c r="F13" s="13">
        <v>1067972.67</v>
      </c>
      <c r="G13" s="13">
        <v>1388983.58</v>
      </c>
      <c r="H13" s="13">
        <v>683296.36</v>
      </c>
      <c r="I13" s="13">
        <v>260575.11</v>
      </c>
      <c r="J13" s="13">
        <v>458621.97</v>
      </c>
      <c r="K13" s="13">
        <f>SUM(B13:J13)</f>
        <v>8040141.2199999997</v>
      </c>
    </row>
    <row r="14" spans="1:13" ht="27" customHeight="1">
      <c r="A14" s="2" t="s">
        <v>27</v>
      </c>
      <c r="B14" s="9">
        <v>-108915</v>
      </c>
      <c r="C14" s="9">
        <v>-161065.67000000001</v>
      </c>
      <c r="D14" s="9">
        <v>-156873.93</v>
      </c>
      <c r="E14" s="9">
        <v>-98923.64</v>
      </c>
      <c r="F14" s="9">
        <v>-110045.65</v>
      </c>
      <c r="G14" s="9">
        <v>-123907.18</v>
      </c>
      <c r="H14" s="9">
        <v>-102606</v>
      </c>
      <c r="I14" s="9">
        <v>-27650.240000000002</v>
      </c>
      <c r="J14" s="9">
        <v>-57055.199999999997</v>
      </c>
      <c r="K14" s="9">
        <f>SUM(B14:J14)</f>
        <v>-947042.51</v>
      </c>
    </row>
    <row r="15" spans="1:13" ht="27" customHeight="1">
      <c r="A15" s="7" t="s">
        <v>28</v>
      </c>
      <c r="B15" s="8">
        <f>+B13+B14</f>
        <v>666107.86</v>
      </c>
      <c r="C15" s="8">
        <f t="shared" ref="C15:J15" si="3">+C13+C14</f>
        <v>1019662.42</v>
      </c>
      <c r="D15" s="8">
        <f t="shared" si="3"/>
        <v>1349619.83</v>
      </c>
      <c r="E15" s="8">
        <f t="shared" si="3"/>
        <v>619523.17999999993</v>
      </c>
      <c r="F15" s="8">
        <f t="shared" si="3"/>
        <v>957927.0199999999</v>
      </c>
      <c r="G15" s="8">
        <f t="shared" si="3"/>
        <v>1265076.4000000001</v>
      </c>
      <c r="H15" s="8">
        <f t="shared" si="3"/>
        <v>580690.36</v>
      </c>
      <c r="I15" s="8">
        <f t="shared" si="3"/>
        <v>232924.87</v>
      </c>
      <c r="J15" s="8">
        <f t="shared" si="3"/>
        <v>401566.76999999996</v>
      </c>
      <c r="K15" s="8">
        <f>SUM(B15:J15)</f>
        <v>7093098.71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546962.41</v>
      </c>
      <c r="C21" s="13">
        <v>380226.71</v>
      </c>
      <c r="D21" s="13">
        <v>638479.54</v>
      </c>
      <c r="E21" s="13">
        <v>755540.94</v>
      </c>
      <c r="F21" s="13">
        <v>441491.84</v>
      </c>
      <c r="G21" s="13">
        <v>818403.6</v>
      </c>
      <c r="H21" s="13">
        <v>505722.44</v>
      </c>
      <c r="I21" s="13">
        <v>309478.33</v>
      </c>
      <c r="J21" s="13">
        <f>SUM(B21:I21)</f>
        <v>4396305.8099999996</v>
      </c>
      <c r="M21" s="15"/>
    </row>
    <row r="22" spans="1:13" ht="27" customHeight="1">
      <c r="A22" s="2" t="s">
        <v>27</v>
      </c>
      <c r="B22" s="10">
        <v>-102534</v>
      </c>
      <c r="C22" s="10">
        <v>-93480</v>
      </c>
      <c r="D22" s="10">
        <v>-119508</v>
      </c>
      <c r="E22" s="10">
        <v>-126144</v>
      </c>
      <c r="F22" s="10">
        <v>-102549</v>
      </c>
      <c r="G22" s="10">
        <v>-132489</v>
      </c>
      <c r="H22" s="10">
        <v>-65907</v>
      </c>
      <c r="I22" s="10">
        <v>-56517</v>
      </c>
      <c r="J22" s="9">
        <f>SUM(B22:I22)</f>
        <v>-799128</v>
      </c>
      <c r="M22" s="15"/>
    </row>
    <row r="23" spans="1:13" ht="29.25" customHeight="1">
      <c r="A23" s="7" t="s">
        <v>28</v>
      </c>
      <c r="B23" s="8">
        <f>+B21+B22</f>
        <v>444428.41000000003</v>
      </c>
      <c r="C23" s="8">
        <f t="shared" ref="C23:J23" si="4">+C21+C22</f>
        <v>286746.71000000002</v>
      </c>
      <c r="D23" s="8">
        <f t="shared" si="4"/>
        <v>518971.54000000004</v>
      </c>
      <c r="E23" s="8">
        <f t="shared" si="4"/>
        <v>629396.93999999994</v>
      </c>
      <c r="F23" s="8">
        <f t="shared" si="4"/>
        <v>338942.84</v>
      </c>
      <c r="G23" s="8">
        <f t="shared" si="4"/>
        <v>685914.6</v>
      </c>
      <c r="H23" s="8">
        <f t="shared" si="4"/>
        <v>439815.44</v>
      </c>
      <c r="I23" s="8">
        <f t="shared" si="4"/>
        <v>252961.33000000002</v>
      </c>
      <c r="J23" s="8">
        <f t="shared" si="4"/>
        <v>3597177.8099999996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2014-07-11T18:04:50Z</dcterms:modified>
</cp:coreProperties>
</file>