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<sst xmlns="http://schemas.openxmlformats.org/spreadsheetml/2006/main" count="57" uniqueCount="34">
  <si>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</si>
  <si>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</si>
  <si>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</si>
  <si>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</si>
  <si>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</si>
  <si>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</si>
  <si>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</si>
  <si>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</si>
  <si>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</si>
  <si>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</si>
  <si>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</si>
  <si>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</si>
  <si>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</si>
  <si>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</si>
  <si>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</si>
  <si>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</si>
  <si>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</si>
  <si>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</si>
  <si>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</si>
  <si>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</si>
  <si>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</si>
  <si>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</si>
  <si>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</si>
  <si>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</si>
  <si>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</si>
  <si>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</si>
  <si>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</si>
  <si>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</si>
  <si>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</si>
  <si>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</si>
  <si>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</si>
  <si>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</si>
  <si>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</si>
  <si>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04/07/14 - VENCIMENTO 14/07/14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</si>
</sst>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B1">
      <selection activeCell="J8" sqref="J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1675175.97</v>
      </c>
      <c r="C5" s="13">
        <f t="shared" si="0"/>
        <v>2024887.98</v>
      </c>
      <c r="D5" s="13">
        <f t="shared" si="0"/>
        <v>2630007.49</v>
      </c>
      <c r="E5" s="13">
        <f>+E21</f>
        <v>835701.36</v>
      </c>
      <c r="F5" s="13">
        <f aca="true" t="shared" si="1" ref="F5:I7">+E13+F21</f>
        <v>1601771.3</v>
      </c>
      <c r="G5" s="13">
        <f t="shared" si="1"/>
        <v>2363889.07</v>
      </c>
      <c r="H5" s="13">
        <f t="shared" si="1"/>
        <v>2538518.67</v>
      </c>
      <c r="I5" s="13">
        <f t="shared" si="1"/>
        <v>1438285.41</v>
      </c>
      <c r="J5" s="13">
        <f aca="true" t="shared" si="2" ref="J5:K7">+I13</f>
        <v>384914.53</v>
      </c>
      <c r="K5" s="13">
        <f t="shared" si="2"/>
        <v>633637.39</v>
      </c>
      <c r="L5" s="13">
        <f>SUM(B5:K5)</f>
        <v>16126789.170000002</v>
      </c>
      <c r="M5" s="20"/>
    </row>
    <row r="6" spans="1:13" ht="24" customHeight="1">
      <c r="A6" s="2" t="s">
        <v>27</v>
      </c>
      <c r="B6" s="9">
        <f t="shared" si="0"/>
        <v>-422510.87</v>
      </c>
      <c r="C6" s="9">
        <f t="shared" si="0"/>
        <v>-345080.37</v>
      </c>
      <c r="D6" s="9">
        <f t="shared" si="0"/>
        <v>-657589.95</v>
      </c>
      <c r="E6" s="9">
        <f>+E22</f>
        <v>-168166.91</v>
      </c>
      <c r="F6" s="9">
        <f t="shared" si="1"/>
        <v>-652026.75</v>
      </c>
      <c r="G6" s="9">
        <f t="shared" si="1"/>
        <v>-499006.79</v>
      </c>
      <c r="H6" s="9">
        <f t="shared" si="1"/>
        <v>-567384.52</v>
      </c>
      <c r="I6" s="9">
        <f t="shared" si="1"/>
        <v>-313655.82999999996</v>
      </c>
      <c r="J6" s="9">
        <f t="shared" si="2"/>
        <v>-88251.72</v>
      </c>
      <c r="K6" s="9">
        <f t="shared" si="2"/>
        <v>-128391.8</v>
      </c>
      <c r="L6" s="9">
        <f>SUM(B6:K6)</f>
        <v>-3842065.51</v>
      </c>
      <c r="M6" s="20"/>
    </row>
    <row r="7" spans="1:13" ht="29.25" customHeight="1">
      <c r="A7" s="7" t="s">
        <v>28</v>
      </c>
      <c r="B7" s="8">
        <f t="shared" si="0"/>
        <v>1252665.1</v>
      </c>
      <c r="C7" s="8">
        <f t="shared" si="0"/>
        <v>1679807.6099999999</v>
      </c>
      <c r="D7" s="8">
        <f t="shared" si="0"/>
        <v>1972417.54</v>
      </c>
      <c r="E7" s="8">
        <f>E23</f>
        <v>667534.45</v>
      </c>
      <c r="F7" s="8">
        <f t="shared" si="1"/>
        <v>949744.55</v>
      </c>
      <c r="G7" s="8">
        <f t="shared" si="1"/>
        <v>1864882.2799999998</v>
      </c>
      <c r="H7" s="8">
        <f t="shared" si="1"/>
        <v>1971134.1500000001</v>
      </c>
      <c r="I7" s="8">
        <f t="shared" si="1"/>
        <v>1124629.58</v>
      </c>
      <c r="J7" s="8">
        <f t="shared" si="2"/>
        <v>296662.81000000006</v>
      </c>
      <c r="K7" s="8">
        <f t="shared" si="2"/>
        <v>505245.59</v>
      </c>
      <c r="L7" s="8">
        <f>SUM(B7:K7)</f>
        <v>12284723.66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1052320.78</v>
      </c>
      <c r="C13" s="13">
        <v>1580751.65</v>
      </c>
      <c r="D13" s="13">
        <v>1941616.25</v>
      </c>
      <c r="E13" s="13">
        <v>1087291.75</v>
      </c>
      <c r="F13" s="13">
        <v>1443702.97</v>
      </c>
      <c r="G13" s="13">
        <v>2025181.58</v>
      </c>
      <c r="H13" s="13">
        <v>1049808.19</v>
      </c>
      <c r="I13" s="13">
        <v>384914.53</v>
      </c>
      <c r="J13" s="13">
        <v>633637.39</v>
      </c>
      <c r="K13" s="13">
        <f>SUM(B13:J13)</f>
        <v>11199225.09</v>
      </c>
    </row>
    <row r="14" spans="1:11" ht="27" customHeight="1">
      <c r="A14" s="2" t="s">
        <v>27</v>
      </c>
      <c r="B14" s="9">
        <v>-246437.44</v>
      </c>
      <c r="C14" s="9">
        <v>-235312.91</v>
      </c>
      <c r="D14" s="9">
        <v>-509084.86</v>
      </c>
      <c r="E14" s="9">
        <v>-540462.21</v>
      </c>
      <c r="F14" s="9">
        <v>-315375.79</v>
      </c>
      <c r="G14" s="9">
        <v>-483618.52</v>
      </c>
      <c r="H14" s="9">
        <v>-227646.68</v>
      </c>
      <c r="I14" s="9">
        <v>-88251.72</v>
      </c>
      <c r="J14" s="9">
        <v>-128391.8</v>
      </c>
      <c r="K14" s="9">
        <f>SUM(B14:J14)</f>
        <v>-2774581.93</v>
      </c>
    </row>
    <row r="15" spans="1:11" ht="27" customHeight="1">
      <c r="A15" s="7" t="s">
        <v>28</v>
      </c>
      <c r="B15" s="8">
        <f>+B13+B14</f>
        <v>805883.3400000001</v>
      </c>
      <c r="C15" s="8">
        <f aca="true" t="shared" si="3" ref="C15:J15">+C13+C14</f>
        <v>1345438.74</v>
      </c>
      <c r="D15" s="8">
        <f t="shared" si="3"/>
        <v>1432531.3900000001</v>
      </c>
      <c r="E15" s="8">
        <f t="shared" si="3"/>
        <v>546829.54</v>
      </c>
      <c r="F15" s="8">
        <f t="shared" si="3"/>
        <v>1128327.18</v>
      </c>
      <c r="G15" s="8">
        <f t="shared" si="3"/>
        <v>1541563.06</v>
      </c>
      <c r="H15" s="8">
        <f t="shared" si="3"/>
        <v>822161.51</v>
      </c>
      <c r="I15" s="8">
        <f t="shared" si="3"/>
        <v>296662.81000000006</v>
      </c>
      <c r="J15" s="8">
        <f t="shared" si="3"/>
        <v>505245.59</v>
      </c>
      <c r="K15" s="8">
        <f>SUM(B15:J15)</f>
        <v>8424643.16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622855.19</v>
      </c>
      <c r="C21" s="13">
        <v>444136.33</v>
      </c>
      <c r="D21" s="13">
        <v>688391.24</v>
      </c>
      <c r="E21" s="13">
        <v>835701.36</v>
      </c>
      <c r="F21" s="13">
        <v>514479.55</v>
      </c>
      <c r="G21" s="13">
        <v>920186.1</v>
      </c>
      <c r="H21" s="13">
        <v>513337.09</v>
      </c>
      <c r="I21" s="13">
        <v>388477.22</v>
      </c>
      <c r="J21" s="13">
        <f>SUM(B21:I21)</f>
        <v>4927564.08</v>
      </c>
      <c r="M21" s="15"/>
    </row>
    <row r="22" spans="1:13" ht="27" customHeight="1">
      <c r="A22" s="2" t="s">
        <v>27</v>
      </c>
      <c r="B22" s="10">
        <v>-176073.43</v>
      </c>
      <c r="C22" s="10">
        <v>-109767.46</v>
      </c>
      <c r="D22" s="10">
        <v>-148505.09</v>
      </c>
      <c r="E22" s="10">
        <v>-168166.91</v>
      </c>
      <c r="F22" s="10">
        <v>-111564.54</v>
      </c>
      <c r="G22" s="10">
        <v>-183631</v>
      </c>
      <c r="H22" s="10">
        <v>-83766</v>
      </c>
      <c r="I22" s="10">
        <v>-86009.15</v>
      </c>
      <c r="J22" s="9">
        <f>SUM(B22:I22)</f>
        <v>-1067483.58</v>
      </c>
      <c r="M22" s="15"/>
    </row>
    <row r="23" spans="1:13" ht="29.25" customHeight="1">
      <c r="A23" s="7" t="s">
        <v>28</v>
      </c>
      <c r="B23" s="8">
        <f>+B21+B22</f>
        <v>446781.75999999995</v>
      </c>
      <c r="C23" s="8">
        <f aca="true" t="shared" si="4" ref="C23:J23">+C21+C22</f>
        <v>334368.87</v>
      </c>
      <c r="D23" s="8">
        <f t="shared" si="4"/>
        <v>539886.15</v>
      </c>
      <c r="E23" s="8">
        <f t="shared" si="4"/>
        <v>667534.45</v>
      </c>
      <c r="F23" s="8">
        <f t="shared" si="4"/>
        <v>402915.01</v>
      </c>
      <c r="G23" s="8">
        <f t="shared" si="4"/>
        <v>736555.1</v>
      </c>
      <c r="H23" s="8">
        <f t="shared" si="4"/>
        <v>429571.09</v>
      </c>
      <c r="I23" s="8">
        <f t="shared" si="4"/>
        <v>302468.06999999995</v>
      </c>
      <c r="J23" s="8">
        <f t="shared" si="4"/>
        <v>3860080.5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2014-07-11T18:03:35Z</dcterms:modified>
  <cp:category/>
  <cp:version/>
  <cp:contentType/>
  <cp:contentStatus/>
</cp:coreProperties>
</file>