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B7"/>
  <c r="D7"/>
  <c r="I11"/>
  <c r="J11"/>
  <c r="K13"/>
  <c r="K14"/>
  <c r="B15"/>
  <c r="C15"/>
  <c r="C7" s="1"/>
  <c r="D15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<sst xmlns="http://schemas.openxmlformats.org/spreadsheetml/2006/main" count="57" uniqueCount="34">
  <si>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</si>
  <si>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</si>
  <si>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</si>
  <si>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</si>
  <si>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</si>
  <si>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</si>
  <si>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</si>
  <si>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</si>
  <si>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</si>
  <si>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</si>
  <si>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</si>
  <si>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</si>
  <si>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</si>
  <si>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</si>
  <si>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</si>
  <si>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</si>
  <si>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</si>
  <si>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</si>
  <si>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</si>
  <si>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</si>
  <si>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</si>
  <si>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</si>
  <si>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</si>
  <si>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</si>
  <si>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</si>
  <si>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</si>
  <si>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</si>
  <si>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</si>
  <si>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</si>
  <si>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</si>
  <si>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</si>
  <si>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</si>
  <si>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</si>
  <si>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03/07/14 - VENCIMENTO 11/07/14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</si>
</sst>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2067801.92</v>
      </c>
      <c r="C5" s="13">
        <f t="shared" si="0"/>
        <v>2552527.0699999998</v>
      </c>
      <c r="D5" s="13">
        <f t="shared" si="0"/>
        <v>3219770.6399999997</v>
      </c>
      <c r="E5" s="13">
        <f>+E21</f>
        <v>1031387.4</v>
      </c>
      <c r="F5" s="13">
        <f t="shared" ref="F5:I7" si="1">+E13+F21</f>
        <v>2020101.8900000001</v>
      </c>
      <c r="G5" s="13">
        <f t="shared" si="1"/>
        <v>2931019.52</v>
      </c>
      <c r="H5" s="13">
        <f t="shared" si="1"/>
        <v>3133693.1399999997</v>
      </c>
      <c r="I5" s="13">
        <f t="shared" si="1"/>
        <v>1823886.8900000001</v>
      </c>
      <c r="J5" s="13">
        <f t="shared" ref="J5:K7" si="2">+I13</f>
        <v>515710.65</v>
      </c>
      <c r="K5" s="13">
        <f t="shared" si="2"/>
        <v>740019.63</v>
      </c>
      <c r="L5" s="13">
        <f>SUM(B5:K5)</f>
        <v>20035918.749999996</v>
      </c>
      <c r="M5" s="20"/>
    </row>
    <row r="6" spans="1:13" ht="24" customHeight="1">
      <c r="A6" s="2" t="s">
        <v>27</v>
      </c>
      <c r="B6" s="9">
        <f t="shared" si="0"/>
        <v>-365980</v>
      </c>
      <c r="C6" s="9">
        <f t="shared" si="0"/>
        <v>-300872.61</v>
      </c>
      <c r="D6" s="9">
        <f t="shared" si="0"/>
        <v>-325059.06</v>
      </c>
      <c r="E6" s="9">
        <f>+E22</f>
        <v>-114078</v>
      </c>
      <c r="F6" s="9">
        <f t="shared" si="1"/>
        <v>-391206.1</v>
      </c>
      <c r="G6" s="9">
        <f t="shared" si="1"/>
        <v>-429909.47</v>
      </c>
      <c r="H6" s="9">
        <f t="shared" si="1"/>
        <v>-367822.08000000002</v>
      </c>
      <c r="I6" s="9">
        <f t="shared" si="1"/>
        <v>-239778.49</v>
      </c>
      <c r="J6" s="9">
        <f t="shared" si="2"/>
        <v>-73278.31</v>
      </c>
      <c r="K6" s="9">
        <f t="shared" si="2"/>
        <v>-78124.06</v>
      </c>
      <c r="L6" s="9">
        <f>SUM(B6:K6)</f>
        <v>-2686108.1799999997</v>
      </c>
      <c r="M6" s="20"/>
    </row>
    <row r="7" spans="1:13" ht="29.25" customHeight="1">
      <c r="A7" s="7" t="s">
        <v>28</v>
      </c>
      <c r="B7" s="8">
        <f t="shared" si="0"/>
        <v>1701821.92</v>
      </c>
      <c r="C7" s="8">
        <f t="shared" si="0"/>
        <v>2251654.46</v>
      </c>
      <c r="D7" s="8">
        <f t="shared" si="0"/>
        <v>2894711.58</v>
      </c>
      <c r="E7" s="8">
        <f>E23</f>
        <v>917309.4</v>
      </c>
      <c r="F7" s="8">
        <f t="shared" si="1"/>
        <v>1628895.79</v>
      </c>
      <c r="G7" s="8">
        <f t="shared" si="1"/>
        <v>2501110.0499999998</v>
      </c>
      <c r="H7" s="8">
        <f t="shared" si="1"/>
        <v>2765871.0599999996</v>
      </c>
      <c r="I7" s="8">
        <f t="shared" si="1"/>
        <v>1584108.4000000001</v>
      </c>
      <c r="J7" s="8">
        <f t="shared" si="2"/>
        <v>442432.34</v>
      </c>
      <c r="K7" s="8">
        <f t="shared" si="2"/>
        <v>661895.57000000007</v>
      </c>
      <c r="L7" s="8">
        <f>SUM(B7:K7)</f>
        <v>17349810.569999997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1346490.47</v>
      </c>
      <c r="C13" s="13">
        <v>2017564.95</v>
      </c>
      <c r="D13" s="13">
        <v>2386024.9</v>
      </c>
      <c r="E13" s="13">
        <v>1386274.78</v>
      </c>
      <c r="F13" s="13">
        <v>1856129.31</v>
      </c>
      <c r="G13" s="13">
        <v>2549429.5699999998</v>
      </c>
      <c r="H13" s="13">
        <v>1344276.32</v>
      </c>
      <c r="I13" s="13">
        <v>515710.65</v>
      </c>
      <c r="J13" s="13">
        <v>740019.63</v>
      </c>
      <c r="K13" s="13">
        <f>SUM(B13:J13)</f>
        <v>14141920.580000002</v>
      </c>
    </row>
    <row r="14" spans="1:13" ht="27" customHeight="1">
      <c r="A14" s="2" t="s">
        <v>27</v>
      </c>
      <c r="B14" s="9">
        <v>-275911</v>
      </c>
      <c r="C14" s="9">
        <v>-211076.61</v>
      </c>
      <c r="D14" s="9">
        <v>-225570.06</v>
      </c>
      <c r="E14" s="9">
        <v>-293205.09999999998</v>
      </c>
      <c r="F14" s="9">
        <v>-310998.46999999997</v>
      </c>
      <c r="G14" s="9">
        <v>-316759.08</v>
      </c>
      <c r="H14" s="9">
        <v>-175341.49</v>
      </c>
      <c r="I14" s="9">
        <v>-73278.31</v>
      </c>
      <c r="J14" s="9">
        <v>-78124.06</v>
      </c>
      <c r="K14" s="9">
        <f>SUM(B14:J14)</f>
        <v>-1960264.18</v>
      </c>
    </row>
    <row r="15" spans="1:13" ht="27" customHeight="1">
      <c r="A15" s="7" t="s">
        <v>28</v>
      </c>
      <c r="B15" s="8">
        <f>+B13+B14</f>
        <v>1070579.47</v>
      </c>
      <c r="C15" s="8">
        <f t="shared" ref="C15:J15" si="3">+C13+C14</f>
        <v>1806488.3399999999</v>
      </c>
      <c r="D15" s="8">
        <f t="shared" si="3"/>
        <v>2160454.84</v>
      </c>
      <c r="E15" s="8">
        <f t="shared" si="3"/>
        <v>1093069.6800000002</v>
      </c>
      <c r="F15" s="8">
        <f t="shared" si="3"/>
        <v>1545130.84</v>
      </c>
      <c r="G15" s="8">
        <f t="shared" si="3"/>
        <v>2232670.4899999998</v>
      </c>
      <c r="H15" s="8">
        <f t="shared" si="3"/>
        <v>1168934.83</v>
      </c>
      <c r="I15" s="8">
        <f t="shared" si="3"/>
        <v>442432.34</v>
      </c>
      <c r="J15" s="8">
        <f t="shared" si="3"/>
        <v>661895.57000000007</v>
      </c>
      <c r="K15" s="8">
        <f>SUM(B15:J15)</f>
        <v>12181656.4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721311.45</v>
      </c>
      <c r="C21" s="13">
        <v>534962.12</v>
      </c>
      <c r="D21" s="13">
        <v>833745.74</v>
      </c>
      <c r="E21" s="13">
        <v>1031387.4</v>
      </c>
      <c r="F21" s="13">
        <v>633827.11</v>
      </c>
      <c r="G21" s="13">
        <v>1074890.21</v>
      </c>
      <c r="H21" s="13">
        <v>584263.56999999995</v>
      </c>
      <c r="I21" s="13">
        <v>479610.57</v>
      </c>
      <c r="J21" s="13">
        <f>SUM(B21:I21)</f>
        <v>5893998.1699999999</v>
      </c>
      <c r="M21" s="15"/>
    </row>
    <row r="22" spans="1:13" ht="27" customHeight="1">
      <c r="A22" s="2" t="s">
        <v>27</v>
      </c>
      <c r="B22" s="10">
        <v>-90069</v>
      </c>
      <c r="C22" s="10">
        <v>-89796</v>
      </c>
      <c r="D22" s="10">
        <v>-99489</v>
      </c>
      <c r="E22" s="10">
        <v>-114078</v>
      </c>
      <c r="F22" s="10">
        <v>-98001</v>
      </c>
      <c r="G22" s="10">
        <v>-118911</v>
      </c>
      <c r="H22" s="10">
        <v>-51063</v>
      </c>
      <c r="I22" s="10">
        <v>-64437</v>
      </c>
      <c r="J22" s="9">
        <f>SUM(B22:I22)</f>
        <v>-725844</v>
      </c>
      <c r="M22" s="15"/>
    </row>
    <row r="23" spans="1:13" ht="29.25" customHeight="1">
      <c r="A23" s="7" t="s">
        <v>28</v>
      </c>
      <c r="B23" s="8">
        <f>+B21+B22</f>
        <v>631242.44999999995</v>
      </c>
      <c r="C23" s="8">
        <f t="shared" ref="C23:J23" si="4">+C21+C22</f>
        <v>445166.12</v>
      </c>
      <c r="D23" s="8">
        <f t="shared" si="4"/>
        <v>734256.74</v>
      </c>
      <c r="E23" s="8">
        <f t="shared" si="4"/>
        <v>917309.4</v>
      </c>
      <c r="F23" s="8">
        <f t="shared" si="4"/>
        <v>535826.11</v>
      </c>
      <c r="G23" s="8">
        <f t="shared" si="4"/>
        <v>955979.21</v>
      </c>
      <c r="H23" s="8">
        <f t="shared" si="4"/>
        <v>533200.56999999995</v>
      </c>
      <c r="I23" s="8">
        <f t="shared" si="4"/>
        <v>415173.57</v>
      </c>
      <c r="J23" s="8">
        <f t="shared" si="4"/>
        <v>5168154.17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2014-07-10T17:33:26Z</dcterms:modified>
</cp:coreProperties>
</file>