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<sst xmlns="http://schemas.openxmlformats.org/spreadsheetml/2006/main" count="57" uniqueCount="34">
  <si>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</si>
  <si>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</si>
  <si>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</si>
  <si>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</si>
  <si>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</si>
  <si>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</si>
  <si>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</si>
  <si>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</si>
  <si>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</si>
  <si>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</si>
  <si>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</si>
  <si>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</si>
  <si>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</si>
  <si>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</si>
  <si>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</si>
  <si>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</si>
  <si>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</si>
  <si>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</si>
  <si>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</si>
  <si>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</si>
  <si>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</si>
  <si>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</si>
  <si>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</si>
  <si>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</si>
  <si>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</si>
  <si>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</si>
  <si>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</si>
  <si>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</si>
  <si>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</si>
  <si>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</si>
  <si>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</si>
  <si>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</si>
  <si>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</si>
  <si>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29/01/14 - VENCIMENTO 05/02/14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</si>
</sst>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3" sqref="B3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2047760.3000000003</v>
      </c>
      <c r="C5" s="13">
        <f t="shared" si="0"/>
        <v>2482533.7800000003</v>
      </c>
      <c r="D5" s="13">
        <f t="shared" si="0"/>
        <v>3057323.19</v>
      </c>
      <c r="E5" s="13">
        <f>+E21</f>
        <v>1064840.3799999999</v>
      </c>
      <c r="F5" s="13">
        <f t="shared" ref="F5:I7" si="1">+E13+F21</f>
        <v>1958627.12</v>
      </c>
      <c r="G5" s="13">
        <f t="shared" si="1"/>
        <v>2904058.5700000003</v>
      </c>
      <c r="H5" s="13">
        <f t="shared" si="1"/>
        <v>2990162.37</v>
      </c>
      <c r="I5" s="13">
        <f t="shared" si="1"/>
        <v>1773908.99</v>
      </c>
      <c r="J5" s="13">
        <f t="shared" ref="J5:K7" si="2">+I13</f>
        <v>476364.15</v>
      </c>
      <c r="K5" s="13">
        <f t="shared" si="2"/>
        <v>700596.06</v>
      </c>
      <c r="L5" s="13">
        <f>SUM(B5:K5)</f>
        <v>19456174.909999996</v>
      </c>
      <c r="M5" s="20"/>
    </row>
    <row r="6" spans="1:13" ht="24" customHeight="1">
      <c r="A6" s="2" t="s">
        <v>27</v>
      </c>
      <c r="B6" s="9">
        <f t="shared" si="0"/>
        <v>-409808.32</v>
      </c>
      <c r="C6" s="9">
        <f t="shared" si="0"/>
        <v>-470449.89</v>
      </c>
      <c r="D6" s="9">
        <f t="shared" si="0"/>
        <v>-513944.65</v>
      </c>
      <c r="E6" s="9">
        <f>+E22</f>
        <v>-132665.73000000001</v>
      </c>
      <c r="F6" s="9">
        <f t="shared" si="1"/>
        <v>-501251.99</v>
      </c>
      <c r="G6" s="9">
        <f t="shared" si="1"/>
        <v>-550422.13</v>
      </c>
      <c r="H6" s="9">
        <f t="shared" si="1"/>
        <v>-528085.19999999995</v>
      </c>
      <c r="I6" s="9">
        <f t="shared" si="1"/>
        <v>-329904.15999999997</v>
      </c>
      <c r="J6" s="9">
        <f t="shared" si="2"/>
        <v>-109762.98</v>
      </c>
      <c r="K6" s="9">
        <f t="shared" si="2"/>
        <v>-81586.52</v>
      </c>
      <c r="L6" s="9">
        <f>SUM(B6:K6)</f>
        <v>-3627881.5700000003</v>
      </c>
      <c r="M6" s="20"/>
    </row>
    <row r="7" spans="1:13" ht="29.25" customHeight="1">
      <c r="A7" s="7" t="s">
        <v>28</v>
      </c>
      <c r="B7" s="8">
        <f t="shared" si="0"/>
        <v>1637951.9800000002</v>
      </c>
      <c r="C7" s="8">
        <f t="shared" si="0"/>
        <v>2012083.8900000001</v>
      </c>
      <c r="D7" s="8">
        <f t="shared" si="0"/>
        <v>2543378.54</v>
      </c>
      <c r="E7" s="8">
        <f>E23</f>
        <v>932174.64999999991</v>
      </c>
      <c r="F7" s="8">
        <f t="shared" si="1"/>
        <v>1457375.13</v>
      </c>
      <c r="G7" s="8">
        <f t="shared" si="1"/>
        <v>2353636.4400000004</v>
      </c>
      <c r="H7" s="8">
        <f t="shared" si="1"/>
        <v>2462077.17</v>
      </c>
      <c r="I7" s="8">
        <f t="shared" si="1"/>
        <v>1444004.83</v>
      </c>
      <c r="J7" s="8">
        <f t="shared" si="2"/>
        <v>366601.17000000004</v>
      </c>
      <c r="K7" s="8">
        <f t="shared" si="2"/>
        <v>619009.54</v>
      </c>
      <c r="L7" s="8">
        <f>SUM(B7:K7)</f>
        <v>15828293.340000004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1304804.1200000001</v>
      </c>
      <c r="C13" s="13">
        <v>1930737.1</v>
      </c>
      <c r="D13" s="13">
        <v>2222703.0299999998</v>
      </c>
      <c r="E13" s="13">
        <v>1320271.7</v>
      </c>
      <c r="F13" s="13">
        <v>1813908.82</v>
      </c>
      <c r="G13" s="13">
        <v>2344559.31</v>
      </c>
      <c r="H13" s="13">
        <v>1290530.08</v>
      </c>
      <c r="I13" s="13">
        <v>476364.15</v>
      </c>
      <c r="J13" s="13">
        <v>700596.06</v>
      </c>
      <c r="K13" s="13">
        <f>SUM(B13:J13)</f>
        <v>13404474.370000001</v>
      </c>
    </row>
    <row r="14" spans="1:13" ht="27" customHeight="1">
      <c r="A14" s="2" t="s">
        <v>27</v>
      </c>
      <c r="B14" s="9">
        <v>-302310.36</v>
      </c>
      <c r="C14" s="9">
        <v>-367349.81</v>
      </c>
      <c r="D14" s="9">
        <v>-403617.65</v>
      </c>
      <c r="E14" s="9">
        <v>-388201.13</v>
      </c>
      <c r="F14" s="9">
        <v>-408517.7</v>
      </c>
      <c r="G14" s="9">
        <v>-462432.63</v>
      </c>
      <c r="H14" s="9">
        <v>-258451.46</v>
      </c>
      <c r="I14" s="9">
        <v>-109762.98</v>
      </c>
      <c r="J14" s="9">
        <v>-81586.52</v>
      </c>
      <c r="K14" s="9">
        <f>SUM(B14:J14)</f>
        <v>-2782230.2399999998</v>
      </c>
    </row>
    <row r="15" spans="1:13" ht="27" customHeight="1">
      <c r="A15" s="7" t="s">
        <v>28</v>
      </c>
      <c r="B15" s="8">
        <f>+B13+B14</f>
        <v>1002493.7600000001</v>
      </c>
      <c r="C15" s="8">
        <f t="shared" ref="C15:J15" si="3">+C13+C14</f>
        <v>1563387.29</v>
      </c>
      <c r="D15" s="8">
        <f t="shared" si="3"/>
        <v>1819085.38</v>
      </c>
      <c r="E15" s="8">
        <f t="shared" si="3"/>
        <v>932070.57</v>
      </c>
      <c r="F15" s="8">
        <f t="shared" si="3"/>
        <v>1405391.12</v>
      </c>
      <c r="G15" s="8">
        <f t="shared" si="3"/>
        <v>1882126.6800000002</v>
      </c>
      <c r="H15" s="8">
        <f t="shared" si="3"/>
        <v>1032078.6200000001</v>
      </c>
      <c r="I15" s="8">
        <f t="shared" si="3"/>
        <v>366601.17000000004</v>
      </c>
      <c r="J15" s="8">
        <f t="shared" si="3"/>
        <v>619009.54</v>
      </c>
      <c r="K15" s="8">
        <f>SUM(B15:J15)</f>
        <v>10622244.130000003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742956.18</v>
      </c>
      <c r="C21" s="13">
        <v>551796.68000000005</v>
      </c>
      <c r="D21" s="13">
        <v>834620.16</v>
      </c>
      <c r="E21" s="13">
        <v>1064840.3799999999</v>
      </c>
      <c r="F21" s="13">
        <v>638355.42000000004</v>
      </c>
      <c r="G21" s="13">
        <v>1090149.75</v>
      </c>
      <c r="H21" s="13">
        <v>645603.06000000006</v>
      </c>
      <c r="I21" s="13">
        <v>483378.91</v>
      </c>
      <c r="J21" s="13">
        <f>SUM(B21:I21)</f>
        <v>6051700.540000001</v>
      </c>
      <c r="M21" s="15"/>
    </row>
    <row r="22" spans="1:13" ht="27" customHeight="1">
      <c r="A22" s="2" t="s">
        <v>27</v>
      </c>
      <c r="B22" s="10">
        <v>-107497.96</v>
      </c>
      <c r="C22" s="10">
        <v>-103100.08</v>
      </c>
      <c r="D22" s="10">
        <v>-110327</v>
      </c>
      <c r="E22" s="10">
        <v>-132665.73000000001</v>
      </c>
      <c r="F22" s="10">
        <v>-113050.86</v>
      </c>
      <c r="G22" s="10">
        <v>-141904.43</v>
      </c>
      <c r="H22" s="10">
        <v>-65652.570000000007</v>
      </c>
      <c r="I22" s="10">
        <v>-71452.7</v>
      </c>
      <c r="J22" s="9">
        <f>SUM(B22:I22)</f>
        <v>-845651.33000000007</v>
      </c>
      <c r="M22" s="15"/>
    </row>
    <row r="23" spans="1:13" ht="29.25" customHeight="1">
      <c r="A23" s="7" t="s">
        <v>28</v>
      </c>
      <c r="B23" s="8">
        <f>+B21+B22</f>
        <v>635458.22000000009</v>
      </c>
      <c r="C23" s="8">
        <f t="shared" ref="C23:J23" si="4">+C21+C22</f>
        <v>448696.60000000003</v>
      </c>
      <c r="D23" s="8">
        <f t="shared" si="4"/>
        <v>724293.16</v>
      </c>
      <c r="E23" s="8">
        <f t="shared" si="4"/>
        <v>932174.64999999991</v>
      </c>
      <c r="F23" s="8">
        <f t="shared" si="4"/>
        <v>525304.56000000006</v>
      </c>
      <c r="G23" s="8">
        <f t="shared" si="4"/>
        <v>948245.32000000007</v>
      </c>
      <c r="H23" s="8">
        <f t="shared" si="4"/>
        <v>579950.49</v>
      </c>
      <c r="I23" s="8">
        <f t="shared" si="4"/>
        <v>411926.20999999996</v>
      </c>
      <c r="J23" s="8">
        <f t="shared" si="4"/>
        <v>5206049.2100000009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2014-02-04T19:57:29Z</dcterms:modified>
</cp:coreProperties>
</file>