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J23" s="1"/>
  <c r="B23"/>
  <c r="C23"/>
  <c r="D23"/>
  <c r="E23"/>
  <c r="E7" s="1"/>
  <c r="F23"/>
  <c r="G23"/>
  <c r="H23"/>
  <c r="I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<sst xmlns="http://schemas.openxmlformats.org/spreadsheetml/2006/main" count="57" uniqueCount="34">
  <si>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</si>
  <si>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</si>
  <si>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</si>
  <si>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</si>
  <si>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</si>
  <si>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</si>
  <si>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</si>
  <si>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</si>
  <si>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</si>
  <si>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</si>
  <si>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</si>
  <si>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</si>
  <si>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</si>
  <si>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</si>
  <si>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</si>
  <si>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</si>
  <si>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</si>
  <si>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</si>
  <si>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</si>
  <si>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</si>
  <si>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</si>
  <si>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</si>
  <si>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</si>
  <si>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</si>
  <si>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</si>
  <si>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</si>
  <si>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</si>
  <si>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</si>
  <si>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</si>
  <si>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</si>
  <si>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</si>
  <si>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</si>
  <si>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</si>
  <si>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28/01/14 - VENCIMENTO 04/02/14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</si>
</sst>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A3" sqref="A3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2044621.18</v>
      </c>
      <c r="C5" s="13">
        <f t="shared" si="0"/>
        <v>2477915.9700000002</v>
      </c>
      <c r="D5" s="13">
        <f t="shared" si="0"/>
        <v>3043882.74</v>
      </c>
      <c r="E5" s="13">
        <f>+E21</f>
        <v>1063985.0900000001</v>
      </c>
      <c r="F5" s="13">
        <f t="shared" ref="F5:I7" si="1">+E13+F21</f>
        <v>1974677.67</v>
      </c>
      <c r="G5" s="13">
        <f t="shared" si="1"/>
        <v>2897667.3</v>
      </c>
      <c r="H5" s="13">
        <f t="shared" si="1"/>
        <v>3017445.95</v>
      </c>
      <c r="I5" s="13">
        <f t="shared" si="1"/>
        <v>1758378.35</v>
      </c>
      <c r="J5" s="13">
        <f t="shared" ref="J5:K7" si="2">+I13</f>
        <v>489731.5</v>
      </c>
      <c r="K5" s="13">
        <f t="shared" si="2"/>
        <v>701650.85</v>
      </c>
      <c r="L5" s="13">
        <f>SUM(B5:K5)</f>
        <v>19469956.600000001</v>
      </c>
      <c r="M5" s="20"/>
    </row>
    <row r="6" spans="1:13" ht="24" customHeight="1">
      <c r="A6" s="2" t="s">
        <v>27</v>
      </c>
      <c r="B6" s="9">
        <f t="shared" si="0"/>
        <v>-523340.39</v>
      </c>
      <c r="C6" s="9">
        <f t="shared" si="0"/>
        <v>-348066.72000000003</v>
      </c>
      <c r="D6" s="9">
        <f t="shared" si="0"/>
        <v>-395869.58</v>
      </c>
      <c r="E6" s="9">
        <f>+E22</f>
        <v>-135242.73000000001</v>
      </c>
      <c r="F6" s="9">
        <f t="shared" si="1"/>
        <v>-528117.69000000006</v>
      </c>
      <c r="G6" s="9">
        <f t="shared" si="1"/>
        <v>-622400.71</v>
      </c>
      <c r="H6" s="9">
        <f t="shared" si="1"/>
        <v>-503180.43</v>
      </c>
      <c r="I6" s="9">
        <f t="shared" si="1"/>
        <v>-265654.07</v>
      </c>
      <c r="J6" s="9">
        <f t="shared" si="2"/>
        <v>174984.63</v>
      </c>
      <c r="K6" s="9">
        <f t="shared" si="2"/>
        <v>347793.6</v>
      </c>
      <c r="L6" s="9">
        <f>SUM(B6:K6)</f>
        <v>-2799094.0900000003</v>
      </c>
      <c r="M6" s="20"/>
    </row>
    <row r="7" spans="1:13" ht="29.25" customHeight="1">
      <c r="A7" s="7" t="s">
        <v>28</v>
      </c>
      <c r="B7" s="8">
        <f t="shared" si="0"/>
        <v>1521280.79</v>
      </c>
      <c r="C7" s="8">
        <f t="shared" si="0"/>
        <v>2129849.25</v>
      </c>
      <c r="D7" s="8">
        <f t="shared" si="0"/>
        <v>2648013.16</v>
      </c>
      <c r="E7" s="8">
        <f>E23</f>
        <v>928742.3600000001</v>
      </c>
      <c r="F7" s="8">
        <f t="shared" si="1"/>
        <v>1446559.98</v>
      </c>
      <c r="G7" s="8">
        <f t="shared" si="1"/>
        <v>2275266.59</v>
      </c>
      <c r="H7" s="8">
        <f t="shared" si="1"/>
        <v>2514265.5200000005</v>
      </c>
      <c r="I7" s="8">
        <f t="shared" si="1"/>
        <v>1492724.2799999998</v>
      </c>
      <c r="J7" s="8">
        <f t="shared" si="2"/>
        <v>664716.13</v>
      </c>
      <c r="K7" s="8">
        <f t="shared" si="2"/>
        <v>1049444.45</v>
      </c>
      <c r="L7" s="8">
        <f>SUM(B7:K7)</f>
        <v>16670862.510000002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1300269.1399999999</v>
      </c>
      <c r="C13" s="13">
        <v>1925973.83</v>
      </c>
      <c r="D13" s="13">
        <v>2205865.4700000002</v>
      </c>
      <c r="E13" s="13">
        <v>1337029.06</v>
      </c>
      <c r="F13" s="13">
        <v>1806140.13</v>
      </c>
      <c r="G13" s="13">
        <v>2383498.06</v>
      </c>
      <c r="H13" s="13">
        <v>1275651.96</v>
      </c>
      <c r="I13" s="13">
        <v>489731.5</v>
      </c>
      <c r="J13" s="13">
        <v>701650.85</v>
      </c>
      <c r="K13" s="13">
        <f>SUM(B13:J13)</f>
        <v>13425809.999999998</v>
      </c>
    </row>
    <row r="14" spans="1:13" ht="27" customHeight="1">
      <c r="A14" s="2" t="s">
        <v>27</v>
      </c>
      <c r="B14" s="9">
        <v>-412698.43</v>
      </c>
      <c r="C14" s="9">
        <v>-239566.64</v>
      </c>
      <c r="D14" s="9">
        <v>-280556.58</v>
      </c>
      <c r="E14" s="9">
        <v>-413458.83</v>
      </c>
      <c r="F14" s="9">
        <v>-474868.28</v>
      </c>
      <c r="G14" s="9">
        <v>-436330.86</v>
      </c>
      <c r="H14" s="9">
        <v>-193154.37</v>
      </c>
      <c r="I14" s="9">
        <v>174984.63</v>
      </c>
      <c r="J14" s="9">
        <v>347793.6</v>
      </c>
      <c r="K14" s="9">
        <f>SUM(B14:J14)</f>
        <v>-1927855.7600000002</v>
      </c>
    </row>
    <row r="15" spans="1:13" ht="27" customHeight="1">
      <c r="A15" s="7" t="s">
        <v>28</v>
      </c>
      <c r="B15" s="8">
        <f>+B13+B14</f>
        <v>887570.71</v>
      </c>
      <c r="C15" s="8">
        <f t="shared" ref="C15:J15" si="3">+C13+C14</f>
        <v>1686407.19</v>
      </c>
      <c r="D15" s="8">
        <f t="shared" si="3"/>
        <v>1925308.8900000001</v>
      </c>
      <c r="E15" s="8">
        <f t="shared" si="3"/>
        <v>923570.23</v>
      </c>
      <c r="F15" s="8">
        <f t="shared" si="3"/>
        <v>1331271.8499999999</v>
      </c>
      <c r="G15" s="8">
        <f t="shared" si="3"/>
        <v>1947167.2000000002</v>
      </c>
      <c r="H15" s="8">
        <f t="shared" si="3"/>
        <v>1082497.5899999999</v>
      </c>
      <c r="I15" s="8">
        <f t="shared" si="3"/>
        <v>664716.13</v>
      </c>
      <c r="J15" s="8">
        <f t="shared" si="3"/>
        <v>1049444.45</v>
      </c>
      <c r="K15" s="8">
        <f>SUM(B15:J15)</f>
        <v>11497954.24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744352.04</v>
      </c>
      <c r="C21" s="13">
        <v>551942.14</v>
      </c>
      <c r="D21" s="13">
        <v>838017.27</v>
      </c>
      <c r="E21" s="13">
        <v>1063985.0900000001</v>
      </c>
      <c r="F21" s="13">
        <v>637648.61</v>
      </c>
      <c r="G21" s="13">
        <v>1091527.17</v>
      </c>
      <c r="H21" s="13">
        <v>633947.89</v>
      </c>
      <c r="I21" s="13">
        <v>482726.39</v>
      </c>
      <c r="J21" s="13">
        <f>SUM(B21:I21)</f>
        <v>6044146.5999999996</v>
      </c>
      <c r="M21" s="15"/>
    </row>
    <row r="22" spans="1:13" ht="27" customHeight="1">
      <c r="A22" s="2" t="s">
        <v>27</v>
      </c>
      <c r="B22" s="10">
        <v>-110641.96</v>
      </c>
      <c r="C22" s="10">
        <v>-108500.08</v>
      </c>
      <c r="D22" s="10">
        <v>-115313</v>
      </c>
      <c r="E22" s="10">
        <v>-135242.73000000001</v>
      </c>
      <c r="F22" s="10">
        <v>-114658.86</v>
      </c>
      <c r="G22" s="10">
        <v>-147532.43</v>
      </c>
      <c r="H22" s="10">
        <v>-66849.570000000007</v>
      </c>
      <c r="I22" s="10">
        <v>-72499.7</v>
      </c>
      <c r="J22" s="9">
        <f>SUM(B22:I22)</f>
        <v>-871238.33000000007</v>
      </c>
      <c r="M22" s="15"/>
    </row>
    <row r="23" spans="1:13" ht="29.25" customHeight="1">
      <c r="A23" s="7" t="s">
        <v>28</v>
      </c>
      <c r="B23" s="8">
        <f>+B21+B22</f>
        <v>633710.08000000007</v>
      </c>
      <c r="C23" s="8">
        <f t="shared" ref="C23:J23" si="4">+C21+C22</f>
        <v>443442.06</v>
      </c>
      <c r="D23" s="8">
        <f t="shared" si="4"/>
        <v>722704.27</v>
      </c>
      <c r="E23" s="8">
        <f t="shared" si="4"/>
        <v>928742.3600000001</v>
      </c>
      <c r="F23" s="8">
        <f t="shared" si="4"/>
        <v>522989.75</v>
      </c>
      <c r="G23" s="8">
        <f t="shared" si="4"/>
        <v>943994.74</v>
      </c>
      <c r="H23" s="8">
        <f t="shared" si="4"/>
        <v>567098.32000000007</v>
      </c>
      <c r="I23" s="8">
        <f t="shared" si="4"/>
        <v>410226.69</v>
      </c>
      <c r="J23" s="8">
        <f t="shared" si="4"/>
        <v>5172908.2699999996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2014-02-04T11:13:05Z</dcterms:modified>
</cp:coreProperties>
</file>