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<sst xmlns="http://schemas.openxmlformats.org/spreadsheetml/2006/main" count="57" uniqueCount="34">
  <si>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</si>
  <si>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</si>
  <si>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</si>
  <si>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</si>
  <si>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</si>
  <si>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</si>
  <si>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</si>
  <si>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</si>
  <si>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</si>
  <si>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</si>
  <si>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</si>
  <si>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</si>
  <si>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</si>
  <si>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</si>
  <si>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</si>
  <si>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</si>
  <si>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</si>
  <si>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</si>
  <si>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</si>
  <si>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</si>
  <si>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</si>
  <si>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</si>
  <si>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</si>
  <si>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</si>
  <si>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</si>
  <si>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</si>
  <si>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</si>
  <si>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</si>
  <si>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</si>
  <si>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</si>
  <si>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</si>
  <si>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</si>
  <si>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</si>
  <si>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17/01/14 - VENCIMENTO 24/01/14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</si>
</sst>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4" sqref="A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1894266.1099999999</v>
      </c>
      <c r="C5" s="13">
        <f t="shared" si="0"/>
        <v>2256843.4900000002</v>
      </c>
      <c r="D5" s="13">
        <f t="shared" si="0"/>
        <v>2777608.98</v>
      </c>
      <c r="E5" s="13">
        <f>+E21</f>
        <v>997582.76</v>
      </c>
      <c r="F5" s="13">
        <f t="shared" ref="F5:I7" si="1">+E13+F21</f>
        <v>1779577.16</v>
      </c>
      <c r="G5" s="13">
        <f t="shared" si="1"/>
        <v>2675522.19</v>
      </c>
      <c r="H5" s="13">
        <f t="shared" si="1"/>
        <v>2822353.2399999998</v>
      </c>
      <c r="I5" s="13">
        <f t="shared" si="1"/>
        <v>1592544.0100000002</v>
      </c>
      <c r="J5" s="13">
        <f t="shared" ref="J5:K7" si="2">+I13</f>
        <v>419964.97</v>
      </c>
      <c r="K5" s="13">
        <f t="shared" si="2"/>
        <v>630010.18000000005</v>
      </c>
      <c r="L5" s="13">
        <f>SUM(B5:K5)</f>
        <v>17846273.09</v>
      </c>
      <c r="M5" s="20"/>
    </row>
    <row r="6" spans="1:13" ht="24" customHeight="1">
      <c r="A6" s="2" t="s">
        <v>27</v>
      </c>
      <c r="B6" s="9">
        <f t="shared" si="0"/>
        <v>-396566.04000000004</v>
      </c>
      <c r="C6" s="9">
        <f t="shared" si="0"/>
        <v>-329008.71999999997</v>
      </c>
      <c r="D6" s="9">
        <f t="shared" si="0"/>
        <v>-462155.19999999995</v>
      </c>
      <c r="E6" s="9">
        <f>+E22</f>
        <v>-150629.22</v>
      </c>
      <c r="F6" s="9">
        <f t="shared" si="1"/>
        <v>-435969.24</v>
      </c>
      <c r="G6" s="9">
        <f t="shared" si="1"/>
        <v>-433142.43000000005</v>
      </c>
      <c r="H6" s="9">
        <f t="shared" si="1"/>
        <v>-454395.35</v>
      </c>
      <c r="I6" s="9">
        <f t="shared" si="1"/>
        <v>-252016.65999999997</v>
      </c>
      <c r="J6" s="9">
        <f t="shared" si="2"/>
        <v>-71024.31</v>
      </c>
      <c r="K6" s="9">
        <f t="shared" si="2"/>
        <v>-74739.03</v>
      </c>
      <c r="L6" s="9">
        <f>SUM(B6:K6)</f>
        <v>-3059646.2</v>
      </c>
      <c r="M6" s="20"/>
    </row>
    <row r="7" spans="1:13" ht="29.25" customHeight="1">
      <c r="A7" s="7" t="s">
        <v>28</v>
      </c>
      <c r="B7" s="8">
        <f t="shared" si="0"/>
        <v>1497700.0699999998</v>
      </c>
      <c r="C7" s="8">
        <f t="shared" si="0"/>
        <v>1927834.77</v>
      </c>
      <c r="D7" s="8">
        <f t="shared" si="0"/>
        <v>2315453.7800000003</v>
      </c>
      <c r="E7" s="8">
        <f>E23</f>
        <v>846953.54</v>
      </c>
      <c r="F7" s="8">
        <f t="shared" si="1"/>
        <v>1343607.92</v>
      </c>
      <c r="G7" s="8">
        <f t="shared" si="1"/>
        <v>2242379.7599999998</v>
      </c>
      <c r="H7" s="8">
        <f t="shared" si="1"/>
        <v>2367957.8899999997</v>
      </c>
      <c r="I7" s="8">
        <f t="shared" si="1"/>
        <v>1340527.3500000001</v>
      </c>
      <c r="J7" s="8">
        <f t="shared" si="2"/>
        <v>348940.66</v>
      </c>
      <c r="K7" s="8">
        <f t="shared" si="2"/>
        <v>555271.15</v>
      </c>
      <c r="L7" s="8">
        <f>SUM(B7:K7)</f>
        <v>14786626.890000001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1179909.1599999999</v>
      </c>
      <c r="C13" s="13">
        <v>1742021.79</v>
      </c>
      <c r="D13" s="13">
        <v>1991226.33</v>
      </c>
      <c r="E13" s="13">
        <v>1186039.22</v>
      </c>
      <c r="F13" s="13">
        <v>1649152.86</v>
      </c>
      <c r="G13" s="13">
        <v>2236779.2799999998</v>
      </c>
      <c r="H13" s="13">
        <v>1147571.8700000001</v>
      </c>
      <c r="I13" s="13">
        <v>419964.97</v>
      </c>
      <c r="J13" s="13">
        <v>630010.18000000005</v>
      </c>
      <c r="K13" s="13">
        <f>SUM(B13:J13)</f>
        <v>12182675.660000002</v>
      </c>
    </row>
    <row r="14" spans="1:13" ht="27" customHeight="1">
      <c r="A14" s="2" t="s">
        <v>27</v>
      </c>
      <c r="B14" s="9">
        <v>-251278.4</v>
      </c>
      <c r="C14" s="9">
        <v>-216251.03</v>
      </c>
      <c r="D14" s="9">
        <v>-323528.46999999997</v>
      </c>
      <c r="E14" s="9">
        <v>-326940.87</v>
      </c>
      <c r="F14" s="9">
        <v>-271749.78000000003</v>
      </c>
      <c r="G14" s="9">
        <v>-335133.12</v>
      </c>
      <c r="H14" s="9">
        <v>-182216.37</v>
      </c>
      <c r="I14" s="9">
        <v>-71024.31</v>
      </c>
      <c r="J14" s="9">
        <v>-74739.03</v>
      </c>
      <c r="K14" s="9">
        <f>SUM(B14:J14)</f>
        <v>-2052861.3800000001</v>
      </c>
    </row>
    <row r="15" spans="1:13" ht="27" customHeight="1">
      <c r="A15" s="7" t="s">
        <v>28</v>
      </c>
      <c r="B15" s="8">
        <f>+B13+B14</f>
        <v>928630.75999999989</v>
      </c>
      <c r="C15" s="8">
        <f t="shared" ref="C15:J15" si="3">+C13+C14</f>
        <v>1525770.76</v>
      </c>
      <c r="D15" s="8">
        <f t="shared" si="3"/>
        <v>1667697.86</v>
      </c>
      <c r="E15" s="8">
        <f t="shared" si="3"/>
        <v>859098.35</v>
      </c>
      <c r="F15" s="8">
        <f t="shared" si="3"/>
        <v>1377403.08</v>
      </c>
      <c r="G15" s="8">
        <f t="shared" si="3"/>
        <v>1901646.1599999997</v>
      </c>
      <c r="H15" s="8">
        <f t="shared" si="3"/>
        <v>965355.50000000012</v>
      </c>
      <c r="I15" s="8">
        <f t="shared" si="3"/>
        <v>348940.66</v>
      </c>
      <c r="J15" s="8">
        <f t="shared" si="3"/>
        <v>555271.15</v>
      </c>
      <c r="K15" s="8">
        <f>SUM(B15:J15)</f>
        <v>10129814.279999999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714356.95</v>
      </c>
      <c r="C21" s="13">
        <v>514821.7</v>
      </c>
      <c r="D21" s="13">
        <v>786382.65</v>
      </c>
      <c r="E21" s="13">
        <v>997582.76</v>
      </c>
      <c r="F21" s="13">
        <v>593537.93999999994</v>
      </c>
      <c r="G21" s="13">
        <v>1026369.33</v>
      </c>
      <c r="H21" s="13">
        <v>585573.96</v>
      </c>
      <c r="I21" s="13">
        <v>444972.14</v>
      </c>
      <c r="J21" s="13">
        <f>SUM(B21:I21)</f>
        <v>5663597.4299999988</v>
      </c>
      <c r="M21" s="15"/>
    </row>
    <row r="22" spans="1:13" ht="27" customHeight="1">
      <c r="A22" s="2" t="s">
        <v>27</v>
      </c>
      <c r="B22" s="10">
        <v>-145287.64000000001</v>
      </c>
      <c r="C22" s="10">
        <v>-112757.69</v>
      </c>
      <c r="D22" s="10">
        <v>-138626.73000000001</v>
      </c>
      <c r="E22" s="10">
        <v>-150629.22</v>
      </c>
      <c r="F22" s="10">
        <v>-109028.37</v>
      </c>
      <c r="G22" s="10">
        <v>-161392.65</v>
      </c>
      <c r="H22" s="10">
        <v>-119262.23</v>
      </c>
      <c r="I22" s="10">
        <v>-69800.289999999994</v>
      </c>
      <c r="J22" s="9">
        <f>SUM(B22:I22)</f>
        <v>-1006784.8200000001</v>
      </c>
      <c r="M22" s="15"/>
    </row>
    <row r="23" spans="1:13" ht="29.25" customHeight="1">
      <c r="A23" s="7" t="s">
        <v>28</v>
      </c>
      <c r="B23" s="8">
        <f>+B21+B22</f>
        <v>569069.30999999994</v>
      </c>
      <c r="C23" s="8">
        <f t="shared" ref="C23:J23" si="4">+C21+C22</f>
        <v>402064.01</v>
      </c>
      <c r="D23" s="8">
        <f t="shared" si="4"/>
        <v>647755.92000000004</v>
      </c>
      <c r="E23" s="8">
        <f t="shared" si="4"/>
        <v>846953.54</v>
      </c>
      <c r="F23" s="8">
        <f t="shared" si="4"/>
        <v>484509.56999999995</v>
      </c>
      <c r="G23" s="8">
        <f t="shared" si="4"/>
        <v>864976.67999999993</v>
      </c>
      <c r="H23" s="8">
        <f t="shared" si="4"/>
        <v>466311.73</v>
      </c>
      <c r="I23" s="8">
        <f t="shared" si="4"/>
        <v>375171.85000000003</v>
      </c>
      <c r="J23" s="8">
        <f t="shared" si="4"/>
        <v>4656812.6099999985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2014-01-24T11:35:37Z</dcterms:modified>
</cp:coreProperties>
</file>