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<sst xmlns="http://schemas.openxmlformats.org/spreadsheetml/2006/main" count="57" uniqueCount="34">
  <si>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</si>
  <si>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</si>
  <si>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</si>
  <si>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</si>
  <si>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</si>
  <si>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</si>
  <si>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</si>
  <si>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</si>
  <si>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</si>
  <si>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</si>
  <si>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</si>
  <si>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</si>
  <si>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</si>
  <si>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</si>
  <si>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</si>
  <si>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</si>
  <si>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</si>
  <si>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</si>
  <si>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</si>
  <si>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</si>
  <si>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</si>
  <si>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</si>
  <si>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</si>
  <si>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</si>
  <si>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</si>
  <si>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</si>
  <si>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</si>
  <si>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</si>
  <si>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</si>
  <si>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</si>
  <si>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</si>
  <si>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</si>
  <si>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</si>
  <si>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07/01/14 - VENCIMENTO 14/01/14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</si>
</sst>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1909408.32</v>
      </c>
      <c r="C5" s="13">
        <f t="shared" si="0"/>
        <v>2257667.7800000003</v>
      </c>
      <c r="D5" s="13">
        <f t="shared" si="0"/>
        <v>2860223.5700000003</v>
      </c>
      <c r="E5" s="13">
        <f>+E21</f>
        <v>1001767.41</v>
      </c>
      <c r="F5" s="13">
        <f t="shared" ref="F5:I7" si="1">+E13+F21</f>
        <v>1788894.25</v>
      </c>
      <c r="G5" s="13">
        <f t="shared" si="1"/>
        <v>2680628.06</v>
      </c>
      <c r="H5" s="13">
        <f t="shared" si="1"/>
        <v>2791627.31</v>
      </c>
      <c r="I5" s="13">
        <f t="shared" si="1"/>
        <v>1563874.11</v>
      </c>
      <c r="J5" s="13">
        <f t="shared" ref="J5:K7" si="2">+I13</f>
        <v>439853.7</v>
      </c>
      <c r="K5" s="13">
        <f t="shared" si="2"/>
        <v>636936.30000000005</v>
      </c>
      <c r="L5" s="13">
        <f>SUM(B5:K5)</f>
        <v>17930880.810000002</v>
      </c>
      <c r="M5" s="20"/>
    </row>
    <row r="6" spans="1:13" ht="24" customHeight="1">
      <c r="A6" s="2" t="s">
        <v>27</v>
      </c>
      <c r="B6" s="9">
        <f t="shared" si="0"/>
        <v>-524207.99</v>
      </c>
      <c r="C6" s="9">
        <f t="shared" si="0"/>
        <v>-338955.68</v>
      </c>
      <c r="D6" s="9">
        <f t="shared" si="0"/>
        <v>-391183.83</v>
      </c>
      <c r="E6" s="9">
        <f>+E22</f>
        <v>-149329.46</v>
      </c>
      <c r="F6" s="9">
        <f t="shared" si="1"/>
        <v>-493330.16</v>
      </c>
      <c r="G6" s="9">
        <f t="shared" si="1"/>
        <v>-603755.15</v>
      </c>
      <c r="H6" s="9">
        <f t="shared" si="1"/>
        <v>-457306.92000000004</v>
      </c>
      <c r="I6" s="9">
        <f t="shared" si="1"/>
        <v>-241791.22999999998</v>
      </c>
      <c r="J6" s="9">
        <f t="shared" si="2"/>
        <v>-74124.91</v>
      </c>
      <c r="K6" s="9">
        <f t="shared" si="2"/>
        <v>-79027.009999999995</v>
      </c>
      <c r="L6" s="9">
        <f>SUM(B6:K6)</f>
        <v>-3353012.34</v>
      </c>
      <c r="M6" s="20"/>
    </row>
    <row r="7" spans="1:13" ht="29.25" customHeight="1">
      <c r="A7" s="7" t="s">
        <v>28</v>
      </c>
      <c r="B7" s="8">
        <f t="shared" si="0"/>
        <v>1385200.33</v>
      </c>
      <c r="C7" s="8">
        <f t="shared" si="0"/>
        <v>1918712.1</v>
      </c>
      <c r="D7" s="8">
        <f t="shared" si="0"/>
        <v>2469039.7400000002</v>
      </c>
      <c r="E7" s="8">
        <f>E23</f>
        <v>852437.95000000007</v>
      </c>
      <c r="F7" s="8">
        <f t="shared" si="1"/>
        <v>1295564.0900000001</v>
      </c>
      <c r="G7" s="8">
        <f t="shared" si="1"/>
        <v>2076872.9100000001</v>
      </c>
      <c r="H7" s="8">
        <f t="shared" si="1"/>
        <v>2334320.39</v>
      </c>
      <c r="I7" s="8">
        <f t="shared" si="1"/>
        <v>1322082.8800000001</v>
      </c>
      <c r="J7" s="8">
        <f t="shared" si="2"/>
        <v>365728.79000000004</v>
      </c>
      <c r="K7" s="8">
        <f t="shared" si="2"/>
        <v>557909.29</v>
      </c>
      <c r="L7" s="8">
        <f>SUM(B7:K7)</f>
        <v>14577868.470000003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1189079.06</v>
      </c>
      <c r="C13" s="13">
        <v>1739193.35</v>
      </c>
      <c r="D13" s="13">
        <v>2053259.29</v>
      </c>
      <c r="E13" s="13">
        <v>1190470.98</v>
      </c>
      <c r="F13" s="13">
        <v>1639748.54</v>
      </c>
      <c r="G13" s="13">
        <v>2191823.9500000002</v>
      </c>
      <c r="H13" s="13">
        <v>1123441.53</v>
      </c>
      <c r="I13" s="13">
        <v>439853.7</v>
      </c>
      <c r="J13" s="13">
        <v>636936.30000000005</v>
      </c>
      <c r="K13" s="13">
        <f>SUM(B13:J13)</f>
        <v>12203806.699999999</v>
      </c>
    </row>
    <row r="14" spans="1:13" ht="27" customHeight="1">
      <c r="A14" s="2" t="s">
        <v>27</v>
      </c>
      <c r="B14" s="9">
        <v>-402801.27</v>
      </c>
      <c r="C14" s="9">
        <v>-222920.05</v>
      </c>
      <c r="D14" s="9">
        <v>-265952.65000000002</v>
      </c>
      <c r="E14" s="9">
        <v>-378910.16</v>
      </c>
      <c r="F14" s="9">
        <v>-435414.31</v>
      </c>
      <c r="G14" s="9">
        <v>-376051.84</v>
      </c>
      <c r="H14" s="9">
        <v>-170477.37</v>
      </c>
      <c r="I14" s="9">
        <v>-74124.91</v>
      </c>
      <c r="J14" s="9">
        <v>-79027.009999999995</v>
      </c>
      <c r="K14" s="9">
        <f>SUM(B14:J14)</f>
        <v>-2405679.5700000003</v>
      </c>
    </row>
    <row r="15" spans="1:13" ht="27" customHeight="1">
      <c r="A15" s="7" t="s">
        <v>28</v>
      </c>
      <c r="B15" s="8">
        <f>+B13+B14</f>
        <v>786277.79</v>
      </c>
      <c r="C15" s="8">
        <f t="shared" ref="C15:J15" si="3">+C13+C14</f>
        <v>1516273.3</v>
      </c>
      <c r="D15" s="8">
        <f t="shared" si="3"/>
        <v>1787306.6400000001</v>
      </c>
      <c r="E15" s="8">
        <f t="shared" si="3"/>
        <v>811560.82000000007</v>
      </c>
      <c r="F15" s="8">
        <f t="shared" si="3"/>
        <v>1204334.23</v>
      </c>
      <c r="G15" s="8">
        <f t="shared" si="3"/>
        <v>1815772.11</v>
      </c>
      <c r="H15" s="8">
        <f t="shared" si="3"/>
        <v>952964.16</v>
      </c>
      <c r="I15" s="8">
        <f t="shared" si="3"/>
        <v>365728.79000000004</v>
      </c>
      <c r="J15" s="8">
        <f t="shared" si="3"/>
        <v>557909.29</v>
      </c>
      <c r="K15" s="8">
        <f>SUM(B15:J15)</f>
        <v>9798127.129999999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720329.26</v>
      </c>
      <c r="C21" s="13">
        <v>518474.43</v>
      </c>
      <c r="D21" s="13">
        <v>806964.28</v>
      </c>
      <c r="E21" s="13">
        <v>1001767.41</v>
      </c>
      <c r="F21" s="13">
        <v>598423.27</v>
      </c>
      <c r="G21" s="13">
        <v>1040879.52</v>
      </c>
      <c r="H21" s="13">
        <v>599803.36</v>
      </c>
      <c r="I21" s="13">
        <v>440432.58</v>
      </c>
      <c r="J21" s="13">
        <f>SUM(B21:I21)</f>
        <v>5727074.1100000003</v>
      </c>
      <c r="M21" s="15"/>
    </row>
    <row r="22" spans="1:13" ht="27" customHeight="1">
      <c r="A22" s="2" t="s">
        <v>27</v>
      </c>
      <c r="B22" s="10">
        <v>-121406.72</v>
      </c>
      <c r="C22" s="10">
        <v>-116035.63</v>
      </c>
      <c r="D22" s="10">
        <v>-125231.18</v>
      </c>
      <c r="E22" s="10">
        <v>-149329.46</v>
      </c>
      <c r="F22" s="10">
        <v>-114420</v>
      </c>
      <c r="G22" s="10">
        <v>-168340.84</v>
      </c>
      <c r="H22" s="10">
        <v>-81255.08</v>
      </c>
      <c r="I22" s="10">
        <v>-71313.86</v>
      </c>
      <c r="J22" s="9">
        <f>SUM(B22:I22)</f>
        <v>-947332.7699999999</v>
      </c>
      <c r="M22" s="15"/>
    </row>
    <row r="23" spans="1:13" ht="29.25" customHeight="1">
      <c r="A23" s="7" t="s">
        <v>28</v>
      </c>
      <c r="B23" s="8">
        <f>+B21+B22</f>
        <v>598922.54</v>
      </c>
      <c r="C23" s="8">
        <f t="shared" ref="C23:J23" si="4">+C21+C22</f>
        <v>402438.8</v>
      </c>
      <c r="D23" s="8">
        <f t="shared" si="4"/>
        <v>681733.10000000009</v>
      </c>
      <c r="E23" s="8">
        <f t="shared" si="4"/>
        <v>852437.95000000007</v>
      </c>
      <c r="F23" s="8">
        <f t="shared" si="4"/>
        <v>484003.27</v>
      </c>
      <c r="G23" s="8">
        <f t="shared" si="4"/>
        <v>872538.68</v>
      </c>
      <c r="H23" s="8">
        <f t="shared" si="4"/>
        <v>518548.27999999997</v>
      </c>
      <c r="I23" s="8">
        <f t="shared" si="4"/>
        <v>369118.72000000003</v>
      </c>
      <c r="J23" s="8">
        <f t="shared" si="4"/>
        <v>4779741.3400000008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2014-01-15T12:12:44Z</dcterms:modified>
</cp:coreProperties>
</file>