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<sst xmlns="http://schemas.openxmlformats.org/spreadsheetml/2006/main" count="57" uniqueCount="34">
  <si>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</si>
  <si>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</si>
  <si>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</si>
  <si>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</si>
  <si>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</si>
  <si>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</si>
  <si>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</si>
  <si>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</si>
  <si>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</si>
  <si>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</si>
  <si>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</si>
  <si>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</si>
  <si>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</si>
  <si>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</si>
  <si>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</si>
  <si>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</si>
  <si>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</si>
  <si>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</si>
  <si>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</si>
  <si>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</si>
  <si>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</si>
  <si>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</si>
  <si>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</si>
  <si>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</si>
  <si>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</si>
  <si>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</si>
  <si>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</si>
  <si>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</si>
  <si>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</si>
  <si>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</si>
  <si>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</si>
  <si>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</si>
  <si>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</si>
  <si>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25/02/14 - VENCIMENTO 06/03/14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</si>
</sst>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2127854.5300000003</v>
      </c>
      <c r="C5" s="13">
        <f t="shared" si="0"/>
        <v>2645049.3899999997</v>
      </c>
      <c r="D5" s="13">
        <f t="shared" si="0"/>
        <v>3154140.84</v>
      </c>
      <c r="E5" s="13">
        <f>+E21</f>
        <v>1085578.8999999999</v>
      </c>
      <c r="F5" s="13">
        <f t="shared" ref="F5:I7" si="1">+E13+F21</f>
        <v>2043159.81</v>
      </c>
      <c r="G5" s="13">
        <f t="shared" si="1"/>
        <v>3050644.46</v>
      </c>
      <c r="H5" s="13">
        <f t="shared" si="1"/>
        <v>3136796.6799999997</v>
      </c>
      <c r="I5" s="13">
        <f t="shared" si="1"/>
        <v>1878913.06</v>
      </c>
      <c r="J5" s="13">
        <f t="shared" ref="J5:K7" si="2">+I13</f>
        <v>520791.3</v>
      </c>
      <c r="K5" s="13">
        <f t="shared" si="2"/>
        <v>730990.5</v>
      </c>
      <c r="L5" s="13">
        <f>SUM(B5:K5)</f>
        <v>20373919.469999999</v>
      </c>
      <c r="M5" s="20"/>
    </row>
    <row r="6" spans="1:13" ht="24" customHeight="1">
      <c r="A6" s="2" t="s">
        <v>27</v>
      </c>
      <c r="B6" s="9">
        <f t="shared" si="0"/>
        <v>-663168.11</v>
      </c>
      <c r="C6" s="9">
        <f t="shared" si="0"/>
        <v>-361453.65</v>
      </c>
      <c r="D6" s="9">
        <f t="shared" si="0"/>
        <v>-420455.4</v>
      </c>
      <c r="E6" s="9">
        <f>+E22</f>
        <v>-129831.01</v>
      </c>
      <c r="F6" s="9">
        <f t="shared" si="1"/>
        <v>-687240.10000000009</v>
      </c>
      <c r="G6" s="9">
        <f t="shared" si="1"/>
        <v>-757132.88</v>
      </c>
      <c r="H6" s="9">
        <f t="shared" si="1"/>
        <v>-438716.68</v>
      </c>
      <c r="I6" s="9">
        <f t="shared" si="1"/>
        <v>-248429.71</v>
      </c>
      <c r="J6" s="9">
        <f t="shared" si="2"/>
        <v>-79379.679999999993</v>
      </c>
      <c r="K6" s="9">
        <f t="shared" si="2"/>
        <v>-83827.44</v>
      </c>
      <c r="L6" s="9">
        <f>SUM(B6:K6)</f>
        <v>-3869634.6600000006</v>
      </c>
      <c r="M6" s="20"/>
    </row>
    <row r="7" spans="1:13" ht="29.25" customHeight="1">
      <c r="A7" s="7" t="s">
        <v>28</v>
      </c>
      <c r="B7" s="8">
        <f t="shared" si="0"/>
        <v>1464686.4200000002</v>
      </c>
      <c r="C7" s="8">
        <f t="shared" si="0"/>
        <v>2283595.7399999998</v>
      </c>
      <c r="D7" s="8">
        <f t="shared" si="0"/>
        <v>2733685.44</v>
      </c>
      <c r="E7" s="8">
        <f>E23</f>
        <v>955747.8899999999</v>
      </c>
      <c r="F7" s="8">
        <f t="shared" si="1"/>
        <v>1355919.71</v>
      </c>
      <c r="G7" s="8">
        <f t="shared" si="1"/>
        <v>2293511.58</v>
      </c>
      <c r="H7" s="8">
        <f t="shared" si="1"/>
        <v>2698080</v>
      </c>
      <c r="I7" s="8">
        <f t="shared" si="1"/>
        <v>1630483.35</v>
      </c>
      <c r="J7" s="8">
        <f t="shared" si="2"/>
        <v>441411.62</v>
      </c>
      <c r="K7" s="8">
        <f t="shared" si="2"/>
        <v>647163.06000000006</v>
      </c>
      <c r="L7" s="8">
        <f>SUM(B7:K7)</f>
        <v>16504284.809999999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1359326.36</v>
      </c>
      <c r="C13" s="13">
        <v>2063204.3599999999</v>
      </c>
      <c r="D13" s="13">
        <v>2284852.61</v>
      </c>
      <c r="E13" s="13">
        <v>1380409</v>
      </c>
      <c r="F13" s="13">
        <v>1917692.1099999999</v>
      </c>
      <c r="G13" s="13">
        <v>2505489.15</v>
      </c>
      <c r="H13" s="13">
        <v>1382627.84</v>
      </c>
      <c r="I13" s="13">
        <v>520791.3</v>
      </c>
      <c r="J13" s="13">
        <v>730990.5</v>
      </c>
      <c r="K13" s="13">
        <f>SUM(B13:J13)</f>
        <v>14145383.23</v>
      </c>
    </row>
    <row r="14" spans="1:13" ht="27" customHeight="1">
      <c r="A14" s="2" t="s">
        <v>27</v>
      </c>
      <c r="B14" s="9">
        <v>-558223.77</v>
      </c>
      <c r="C14" s="9">
        <v>-252752.21</v>
      </c>
      <c r="D14" s="9">
        <v>-310212.93</v>
      </c>
      <c r="E14" s="9">
        <v>-575409.53</v>
      </c>
      <c r="F14" s="9">
        <v>-609812.36</v>
      </c>
      <c r="G14" s="9">
        <v>-447130.23</v>
      </c>
      <c r="H14" s="9">
        <v>-184698.99</v>
      </c>
      <c r="I14" s="9">
        <v>-79379.679999999993</v>
      </c>
      <c r="J14" s="9">
        <v>-83827.44</v>
      </c>
      <c r="K14" s="9">
        <f>SUM(B14:J14)</f>
        <v>-3101447.1399999997</v>
      </c>
    </row>
    <row r="15" spans="1:13" ht="27" customHeight="1">
      <c r="A15" s="7" t="s">
        <v>28</v>
      </c>
      <c r="B15" s="8">
        <f>+B13+B14</f>
        <v>801102.59000000008</v>
      </c>
      <c r="C15" s="8">
        <f t="shared" ref="C15:J15" si="3">+C13+C14</f>
        <v>1810452.15</v>
      </c>
      <c r="D15" s="8">
        <f t="shared" si="3"/>
        <v>1974639.68</v>
      </c>
      <c r="E15" s="8">
        <f t="shared" si="3"/>
        <v>804999.47</v>
      </c>
      <c r="F15" s="8">
        <f t="shared" si="3"/>
        <v>1307879.75</v>
      </c>
      <c r="G15" s="8">
        <f t="shared" si="3"/>
        <v>2058358.92</v>
      </c>
      <c r="H15" s="8">
        <f t="shared" si="3"/>
        <v>1197928.8500000001</v>
      </c>
      <c r="I15" s="8">
        <f t="shared" si="3"/>
        <v>441411.62</v>
      </c>
      <c r="J15" s="8">
        <f t="shared" si="3"/>
        <v>647163.06000000006</v>
      </c>
      <c r="K15" s="8">
        <f>SUM(B15:J15)</f>
        <v>11043936.089999998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768528.17</v>
      </c>
      <c r="C21" s="13">
        <v>581845.03</v>
      </c>
      <c r="D21" s="13">
        <v>869288.23</v>
      </c>
      <c r="E21" s="13">
        <v>1085578.8999999999</v>
      </c>
      <c r="F21" s="13">
        <v>662750.81000000006</v>
      </c>
      <c r="G21" s="13">
        <v>1132952.3500000001</v>
      </c>
      <c r="H21" s="13">
        <v>631307.53</v>
      </c>
      <c r="I21" s="13">
        <v>496285.22</v>
      </c>
      <c r="J21" s="13">
        <f>SUM(B21:I21)</f>
        <v>6228536.2400000002</v>
      </c>
      <c r="M21" s="15"/>
    </row>
    <row r="22" spans="1:13" ht="27" customHeight="1">
      <c r="A22" s="2" t="s">
        <v>27</v>
      </c>
      <c r="B22" s="10">
        <v>-104944.34</v>
      </c>
      <c r="C22" s="10">
        <v>-108701.44</v>
      </c>
      <c r="D22" s="10">
        <v>-110242.47</v>
      </c>
      <c r="E22" s="10">
        <v>-129831.01</v>
      </c>
      <c r="F22" s="10">
        <v>-111830.57</v>
      </c>
      <c r="G22" s="10">
        <v>-147320.51999999999</v>
      </c>
      <c r="H22" s="10">
        <v>8413.5499999999993</v>
      </c>
      <c r="I22" s="10">
        <v>-63730.720000000001</v>
      </c>
      <c r="J22" s="9">
        <f>SUM(B22:I22)</f>
        <v>-768187.52</v>
      </c>
      <c r="M22" s="15"/>
    </row>
    <row r="23" spans="1:13" ht="29.25" customHeight="1">
      <c r="A23" s="7" t="s">
        <v>28</v>
      </c>
      <c r="B23" s="8">
        <f>+B21+B22</f>
        <v>663583.83000000007</v>
      </c>
      <c r="C23" s="8">
        <f t="shared" ref="C23:J23" si="4">+C21+C22</f>
        <v>473143.59</v>
      </c>
      <c r="D23" s="8">
        <f t="shared" si="4"/>
        <v>759045.76</v>
      </c>
      <c r="E23" s="8">
        <f t="shared" si="4"/>
        <v>955747.8899999999</v>
      </c>
      <c r="F23" s="8">
        <f t="shared" si="4"/>
        <v>550920.24</v>
      </c>
      <c r="G23" s="8">
        <f t="shared" si="4"/>
        <v>985631.83000000007</v>
      </c>
      <c r="H23" s="8">
        <f t="shared" si="4"/>
        <v>639721.08000000007</v>
      </c>
      <c r="I23" s="8">
        <f t="shared" si="4"/>
        <v>432554.5</v>
      </c>
      <c r="J23" s="8">
        <f t="shared" si="4"/>
        <v>5460348.7200000007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2014-03-05T19:45:49Z</dcterms:modified>
</cp:coreProperties>
</file>