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K15"/>
  <c r="J21"/>
  <c r="J22"/>
  <c r="B23"/>
  <c r="C23"/>
  <c r="D23"/>
  <c r="E23"/>
  <c r="E7" s="1"/>
  <c r="F23"/>
  <c r="G23"/>
  <c r="H23"/>
  <c r="I23"/>
  <c r="J23"/>
  <c r="L7" l="1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<sst xmlns="http://schemas.openxmlformats.org/spreadsheetml/2006/main" count="57" uniqueCount="34">
  <si>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</si>
  <si>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</si>
  <si>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</si>
  <si>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</si>
  <si>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</si>
  <si>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</si>
  <si>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</si>
  <si>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</si>
  <si>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</si>
  <si>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</si>
  <si>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</si>
  <si>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</si>
  <si>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</si>
  <si>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</si>
  <si>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</si>
  <si>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</si>
  <si>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</si>
  <si>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</si>
  <si>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</si>
  <si>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</si>
  <si>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</si>
  <si>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</si>
  <si>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</si>
  <si>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</si>
  <si>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</si>
  <si>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</si>
  <si>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</si>
  <si>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</si>
  <si>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</si>
  <si>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</si>
  <si>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</si>
  <si>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</si>
  <si>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</si>
  <si>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06/02/14 - VENCIMENTO 13/02/14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</si>
</sst>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activeCell="B5" sqref="B5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2169648.37</v>
      </c>
      <c r="C5" s="13">
        <f t="shared" si="0"/>
        <v>2628892.59</v>
      </c>
      <c r="D5" s="13">
        <f t="shared" si="0"/>
        <v>3286835.8099999996</v>
      </c>
      <c r="E5" s="13">
        <f>+E21</f>
        <v>1154317.44</v>
      </c>
      <c r="F5" s="13">
        <f t="shared" ref="F5:I7" si="1">+E13+F21</f>
        <v>2071086.06</v>
      </c>
      <c r="G5" s="13">
        <f t="shared" si="1"/>
        <v>3094423.5999999996</v>
      </c>
      <c r="H5" s="13">
        <f t="shared" si="1"/>
        <v>3170116.21</v>
      </c>
      <c r="I5" s="13">
        <f t="shared" si="1"/>
        <v>1886234.28</v>
      </c>
      <c r="J5" s="13">
        <f t="shared" ref="J5:K7" si="2">+I13</f>
        <v>534904.80000000005</v>
      </c>
      <c r="K5" s="13">
        <f t="shared" si="2"/>
        <v>727431.21</v>
      </c>
      <c r="L5" s="13">
        <f>SUM(B5:K5)</f>
        <v>20723890.370000001</v>
      </c>
      <c r="M5" s="20"/>
    </row>
    <row r="6" spans="1:13" ht="24" customHeight="1">
      <c r="A6" s="2" t="s">
        <v>27</v>
      </c>
      <c r="B6" s="9">
        <f t="shared" si="0"/>
        <v>-367542.34</v>
      </c>
      <c r="C6" s="9">
        <f t="shared" si="0"/>
        <v>-374702.97000000003</v>
      </c>
      <c r="D6" s="9">
        <f t="shared" si="0"/>
        <v>-370472.67000000004</v>
      </c>
      <c r="E6" s="9">
        <f>+E22</f>
        <v>-150863.73000000001</v>
      </c>
      <c r="F6" s="9">
        <f t="shared" si="1"/>
        <v>-397581.57999999996</v>
      </c>
      <c r="G6" s="9">
        <f t="shared" si="1"/>
        <v>-436468.31</v>
      </c>
      <c r="H6" s="9">
        <f t="shared" si="1"/>
        <v>-386768.82</v>
      </c>
      <c r="I6" s="9">
        <f t="shared" si="1"/>
        <v>-992972.17999999993</v>
      </c>
      <c r="J6" s="9">
        <f t="shared" si="2"/>
        <v>-82026.509999999995</v>
      </c>
      <c r="K6" s="9">
        <f t="shared" si="2"/>
        <v>-9130.73</v>
      </c>
      <c r="L6" s="9">
        <f>SUM(B6:K6)</f>
        <v>-3568529.8399999994</v>
      </c>
      <c r="M6" s="20"/>
    </row>
    <row r="7" spans="1:13" ht="29.25" customHeight="1">
      <c r="A7" s="7" t="s">
        <v>28</v>
      </c>
      <c r="B7" s="8">
        <f t="shared" si="0"/>
        <v>1802106.03</v>
      </c>
      <c r="C7" s="8">
        <f t="shared" si="0"/>
        <v>2254189.6199999996</v>
      </c>
      <c r="D7" s="8">
        <f t="shared" si="0"/>
        <v>2916363.1399999997</v>
      </c>
      <c r="E7" s="8">
        <f>E23</f>
        <v>1003453.71</v>
      </c>
      <c r="F7" s="8">
        <f t="shared" si="1"/>
        <v>1673504.48</v>
      </c>
      <c r="G7" s="8">
        <f t="shared" si="1"/>
        <v>2657955.29</v>
      </c>
      <c r="H7" s="8">
        <f t="shared" si="1"/>
        <v>2783347.3899999997</v>
      </c>
      <c r="I7" s="8">
        <f t="shared" si="1"/>
        <v>893262.1</v>
      </c>
      <c r="J7" s="8">
        <f t="shared" si="2"/>
        <v>452878.29000000004</v>
      </c>
      <c r="K7" s="8">
        <f t="shared" si="2"/>
        <v>718300.48</v>
      </c>
      <c r="L7" s="8">
        <f>SUM(B7:K7)</f>
        <v>17155360.530000001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1372070.65</v>
      </c>
      <c r="C13" s="13">
        <v>2055477.96</v>
      </c>
      <c r="D13" s="13">
        <v>2380154.5499999998</v>
      </c>
      <c r="E13" s="13">
        <v>1389366.76</v>
      </c>
      <c r="F13" s="13">
        <v>1938638.19</v>
      </c>
      <c r="G13" s="13">
        <v>2518317.5499999998</v>
      </c>
      <c r="H13" s="13">
        <v>1376322.74</v>
      </c>
      <c r="I13" s="13">
        <v>534904.80000000005</v>
      </c>
      <c r="J13" s="13">
        <v>727431.21</v>
      </c>
      <c r="K13" s="13">
        <f>SUM(B13:J13)</f>
        <v>14292684.41</v>
      </c>
    </row>
    <row r="14" spans="1:13" ht="27" customHeight="1">
      <c r="A14" s="2" t="s">
        <v>27</v>
      </c>
      <c r="B14" s="9">
        <v>-243712.38</v>
      </c>
      <c r="C14" s="9">
        <v>-260664.89</v>
      </c>
      <c r="D14" s="9">
        <v>-245151.67</v>
      </c>
      <c r="E14" s="9">
        <v>-272986.71999999997</v>
      </c>
      <c r="F14" s="9">
        <v>-276743.88</v>
      </c>
      <c r="G14" s="9">
        <v>-313322.25</v>
      </c>
      <c r="H14" s="9">
        <v>-911775.48</v>
      </c>
      <c r="I14" s="9">
        <v>-82026.509999999995</v>
      </c>
      <c r="J14" s="9">
        <v>-9130.73</v>
      </c>
      <c r="K14" s="9">
        <f>SUM(B14:J14)</f>
        <v>-2615514.5099999998</v>
      </c>
    </row>
    <row r="15" spans="1:13" ht="27" customHeight="1">
      <c r="A15" s="7" t="s">
        <v>28</v>
      </c>
      <c r="B15" s="8">
        <f>+B13+B14</f>
        <v>1128358.27</v>
      </c>
      <c r="C15" s="8">
        <f t="shared" ref="C15:J15" si="3">+C13+C14</f>
        <v>1794813.0699999998</v>
      </c>
      <c r="D15" s="8">
        <f t="shared" si="3"/>
        <v>2135002.88</v>
      </c>
      <c r="E15" s="8">
        <f t="shared" si="3"/>
        <v>1116380.04</v>
      </c>
      <c r="F15" s="8">
        <f t="shared" si="3"/>
        <v>1661894.31</v>
      </c>
      <c r="G15" s="8">
        <f t="shared" si="3"/>
        <v>2204995.2999999998</v>
      </c>
      <c r="H15" s="8">
        <f t="shared" si="3"/>
        <v>464547.26</v>
      </c>
      <c r="I15" s="8">
        <f t="shared" si="3"/>
        <v>452878.29000000004</v>
      </c>
      <c r="J15" s="8">
        <f t="shared" si="3"/>
        <v>718300.48</v>
      </c>
      <c r="K15" s="8">
        <f>SUM(B15:J15)</f>
        <v>11677169.900000002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797577.72</v>
      </c>
      <c r="C21" s="13">
        <v>573414.63</v>
      </c>
      <c r="D21" s="13">
        <v>906681.26</v>
      </c>
      <c r="E21" s="13">
        <v>1154317.44</v>
      </c>
      <c r="F21" s="13">
        <v>681719.3</v>
      </c>
      <c r="G21" s="13">
        <v>1155785.4099999999</v>
      </c>
      <c r="H21" s="13">
        <v>651798.66</v>
      </c>
      <c r="I21" s="13">
        <v>509911.54</v>
      </c>
      <c r="J21" s="13">
        <f>SUM(B21:I21)</f>
        <v>6431205.9600000009</v>
      </c>
      <c r="M21" s="15"/>
    </row>
    <row r="22" spans="1:13" ht="27" customHeight="1">
      <c r="A22" s="2" t="s">
        <v>27</v>
      </c>
      <c r="B22" s="10">
        <v>-123829.96</v>
      </c>
      <c r="C22" s="10">
        <v>-114038.08</v>
      </c>
      <c r="D22" s="10">
        <v>-125321</v>
      </c>
      <c r="E22" s="10">
        <v>-150863.73000000001</v>
      </c>
      <c r="F22" s="10">
        <v>-124594.86</v>
      </c>
      <c r="G22" s="10">
        <v>-159724.43</v>
      </c>
      <c r="H22" s="10">
        <v>-73446.570000000007</v>
      </c>
      <c r="I22" s="10">
        <v>-81196.7</v>
      </c>
      <c r="J22" s="9">
        <f>SUM(B22:I22)</f>
        <v>-953015.33000000007</v>
      </c>
      <c r="M22" s="15"/>
    </row>
    <row r="23" spans="1:13" ht="29.25" customHeight="1">
      <c r="A23" s="7" t="s">
        <v>28</v>
      </c>
      <c r="B23" s="8">
        <f>+B21+B22</f>
        <v>673747.76</v>
      </c>
      <c r="C23" s="8">
        <f t="shared" ref="C23:J23" si="4">+C21+C22</f>
        <v>459376.55</v>
      </c>
      <c r="D23" s="8">
        <f t="shared" si="4"/>
        <v>781360.26</v>
      </c>
      <c r="E23" s="8">
        <f t="shared" si="4"/>
        <v>1003453.71</v>
      </c>
      <c r="F23" s="8">
        <f t="shared" si="4"/>
        <v>557124.44000000006</v>
      </c>
      <c r="G23" s="8">
        <f t="shared" si="4"/>
        <v>996060.98</v>
      </c>
      <c r="H23" s="8">
        <f t="shared" si="4"/>
        <v>578352.09000000008</v>
      </c>
      <c r="I23" s="8">
        <f t="shared" si="4"/>
        <v>428714.83999999997</v>
      </c>
      <c r="J23" s="8">
        <f t="shared" si="4"/>
        <v>5478190.6300000008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2014-02-12T16:49:13Z</dcterms:modified>
</cp:coreProperties>
</file>