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  <sheet name="Plan1" sheetId="2" r:id="rId2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<sst xmlns="http://schemas.openxmlformats.org/spreadsheetml/2006/main" count="53" uniqueCount="48">
  <si>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</si>
  <si>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</si>
  <si>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</si>
  <si>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</si>
  <si>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</si>
  <si>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</si>
  <si>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</si>
  <si>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</si>
  <si>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</si>
  <si>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</si>
  <si>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</si>
  <si>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</si>
  <si>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</si>
  <si>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</si>
  <si>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</si>
  <si>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</si>
  <si>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</si>
  <si>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</si>
  <si>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</si>
  <si>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</si>
  <si>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</si>
  <si>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</si>
  <si>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</si>
  <si>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</si>
  <si>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</si>
  <si>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</si>
  <si>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</si>
  <si>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</si>
  <si>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</si>
  <si>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</si>
  <si>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</si>
  <si>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</si>
  <si>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</si>
  <si>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</si>
  <si>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</si>
  <si>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</si>
  <si>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</si>
  <si>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</si>
  <si>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</si>
  <si>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</si>
  <si>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</si>
  <si>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</si>
  <si>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</si>
  <si>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</si>
  <si>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</si>
  <si>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</si>
  <si>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</si>
  <si>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29/08/14 - VENCIMENTO 05/09/14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</si>
</sst>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E26" sqref="E26"/>
    </sheetView>
  </sheetViews>
  <sheetFormatPr defaultColWidth="9.00390625" defaultRowHeight="14.25"/>
  <cols>
    <col min="1" max="1" width="44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5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5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5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1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1427938.82</v>
      </c>
      <c r="C6" s="12">
        <v>2203210.4800000004</v>
      </c>
      <c r="D6" s="12">
        <v>2579878.78</v>
      </c>
      <c r="E6" s="12">
        <v>1453176.6099999999</v>
      </c>
      <c r="F6" s="12">
        <v>1921860.97</v>
      </c>
      <c r="G6" s="12">
        <v>2674162.32</v>
      </c>
      <c r="H6" s="12">
        <v>1446291.59</v>
      </c>
      <c r="I6" s="12">
        <v>539978.12</v>
      </c>
      <c r="J6" s="12">
        <v>822700.23</v>
      </c>
      <c r="K6" s="12">
        <f>SUM(B6:J6)</f>
        <v>15069197.92</v>
      </c>
    </row>
    <row r="7" spans="1:11" ht="27" customHeight="1">
      <c r="A7" s="2" t="s">
        <v>22</v>
      </c>
      <c r="B7" s="9">
        <v>-262840.94</v>
      </c>
      <c r="C7" s="9">
        <v>-232715.23</v>
      </c>
      <c r="D7" s="9">
        <v>-329405.11</v>
      </c>
      <c r="E7" s="9">
        <v>-410393.92</v>
      </c>
      <c r="F7" s="9">
        <v>-300600.11</v>
      </c>
      <c r="G7" s="9">
        <v>-455889.67000000004</v>
      </c>
      <c r="H7" s="9">
        <v>-230327.41999999998</v>
      </c>
      <c r="I7" s="9">
        <v>-79260.43</v>
      </c>
      <c r="J7" s="9">
        <v>-110827.52</v>
      </c>
      <c r="K7" s="9">
        <f>SUM(B7:J7)</f>
        <v>-2412260.35</v>
      </c>
    </row>
    <row r="8" spans="1:11" ht="27" customHeight="1">
      <c r="A8" s="7" t="s">
        <v>23</v>
      </c>
      <c r="B8" s="8">
        <f>+B6+B7</f>
        <v>1165097.8800000001</v>
      </c>
      <c r="C8" s="8">
        <f aca="true" t="shared" si="0" ref="C8:J8">+C6+C7</f>
        <v>1970495.2500000005</v>
      </c>
      <c r="D8" s="8">
        <f t="shared" si="0"/>
        <v>2250473.67</v>
      </c>
      <c r="E8" s="8">
        <f t="shared" si="0"/>
        <v>1042782.69</v>
      </c>
      <c r="F8" s="8">
        <f t="shared" si="0"/>
        <v>1621260.8599999999</v>
      </c>
      <c r="G8" s="8">
        <f t="shared" si="0"/>
        <v>2218272.65</v>
      </c>
      <c r="H8" s="8">
        <f t="shared" si="0"/>
        <v>1215964.1700000002</v>
      </c>
      <c r="I8" s="8">
        <f t="shared" si="0"/>
        <v>460717.69</v>
      </c>
      <c r="J8" s="8">
        <f t="shared" si="0"/>
        <v>711872.71</v>
      </c>
      <c r="K8" s="8">
        <f>SUM(B8:J8)</f>
        <v>12656937.57</v>
      </c>
    </row>
    <row r="9" ht="26.25" customHeight="1"/>
    <row r="10" ht="26.25" customHeight="1"/>
    <row r="11" spans="1:14" ht="20.25" customHeight="1">
      <c r="A11" s="22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" customHeight="1">
      <c r="A12" s="23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9.5" customHeight="1">
      <c r="A13" s="24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896152</v>
      </c>
      <c r="C14" s="12">
        <v>667239</v>
      </c>
      <c r="D14" s="12">
        <v>593487</v>
      </c>
      <c r="E14" s="12">
        <v>181408</v>
      </c>
      <c r="F14" s="12">
        <v>575463</v>
      </c>
      <c r="G14" s="12">
        <v>748093</v>
      </c>
      <c r="H14" s="12">
        <v>828839</v>
      </c>
      <c r="I14" s="12">
        <v>704053</v>
      </c>
      <c r="J14" s="12">
        <v>582097</v>
      </c>
      <c r="K14" s="12">
        <v>661790</v>
      </c>
      <c r="L14" s="12">
        <v>347332</v>
      </c>
      <c r="M14" s="12">
        <v>203895</v>
      </c>
      <c r="N14" s="12">
        <f>SUM(B14:M14)</f>
        <v>6989848</v>
      </c>
    </row>
    <row r="15" spans="1:14" ht="27" customHeight="1">
      <c r="A15" s="2" t="s">
        <v>22</v>
      </c>
      <c r="B15" s="10">
        <v>-105654</v>
      </c>
      <c r="C15" s="10">
        <v>-103287</v>
      </c>
      <c r="D15" s="10">
        <v>-62286</v>
      </c>
      <c r="E15" s="10">
        <v>-18558</v>
      </c>
      <c r="F15" s="10">
        <v>-51093</v>
      </c>
      <c r="G15" s="10">
        <v>-95751</v>
      </c>
      <c r="H15" s="10">
        <v>-121575</v>
      </c>
      <c r="I15" s="10">
        <v>-58767</v>
      </c>
      <c r="J15" s="10">
        <v>-73155</v>
      </c>
      <c r="K15" s="10">
        <v>-57099</v>
      </c>
      <c r="L15" s="10">
        <v>-44013</v>
      </c>
      <c r="M15" s="10">
        <v>-26808</v>
      </c>
      <c r="N15" s="9">
        <f>SUM(B15:M15)</f>
        <v>-818046</v>
      </c>
    </row>
    <row r="16" spans="1:14" ht="29.25" customHeight="1">
      <c r="A16" s="7" t="s">
        <v>23</v>
      </c>
      <c r="B16" s="8">
        <f>+B14+B15</f>
        <v>790498</v>
      </c>
      <c r="C16" s="8">
        <f aca="true" t="shared" si="1" ref="C16:I16">+C14+C15</f>
        <v>563952</v>
      </c>
      <c r="D16" s="8">
        <f t="shared" si="1"/>
        <v>531201</v>
      </c>
      <c r="E16" s="8">
        <f t="shared" si="1"/>
        <v>162850</v>
      </c>
      <c r="F16" s="8">
        <f t="shared" si="1"/>
        <v>524370</v>
      </c>
      <c r="G16" s="8">
        <f t="shared" si="1"/>
        <v>652342</v>
      </c>
      <c r="H16" s="8">
        <f t="shared" si="1"/>
        <v>707264</v>
      </c>
      <c r="I16" s="8">
        <f t="shared" si="1"/>
        <v>645286</v>
      </c>
      <c r="J16" s="8">
        <f>+J14+J15</f>
        <v>508942</v>
      </c>
      <c r="K16" s="8">
        <f>+K14+K15</f>
        <v>604691</v>
      </c>
      <c r="L16" s="8">
        <f>+L14+L15</f>
        <v>303319</v>
      </c>
      <c r="M16" s="8">
        <f>+M14+M15</f>
        <v>177087</v>
      </c>
      <c r="N16" s="8">
        <f>+N14+N15</f>
        <v>6171802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2014-09-04T20:20:04Z</cp:lastPrinted>
  <dcterms:created xsi:type="dcterms:W3CDTF">2012-11-28T17:54:39Z</dcterms:created>
  <dcterms:modified xsi:type="dcterms:W3CDTF">2014-09-04T20:20:06Z</dcterms:modified>
  <cp:category/>
  <cp:version/>
  <cp:contentType/>
  <cp:contentStatus/>
</cp:coreProperties>
</file>