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<sst xmlns="http://schemas.openxmlformats.org/spreadsheetml/2006/main" count="53" uniqueCount="48">
  <si>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</si>
  <si>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</si>
  <si>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</si>
  <si>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</si>
  <si>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</si>
  <si>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</si>
  <si>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</si>
  <si>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</si>
  <si>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</si>
  <si>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</si>
  <si>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</si>
  <si>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</si>
  <si>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</si>
  <si>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</si>
  <si>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</si>
  <si>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</si>
  <si>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</si>
  <si>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</si>
  <si>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</si>
  <si>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</si>
  <si>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</si>
  <si>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</si>
  <si>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</si>
  <si>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</si>
  <si>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</si>
  <si>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</si>
  <si>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</si>
  <si>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</si>
  <si>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</si>
  <si>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</si>
  <si>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</si>
  <si>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</si>
  <si>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</si>
  <si>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</si>
  <si>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</si>
  <si>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</si>
  <si>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</si>
  <si>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</si>
  <si>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</si>
  <si>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</si>
  <si>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</si>
  <si>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</si>
  <si>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</si>
  <si>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</si>
  <si>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</si>
  <si>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</si>
  <si>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</si>
  <si>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23/08/14 - VENCIMENTO 29/08/14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</si>
</sst>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39" fillId="34" borderId="10" xfId="52" applyNumberFormat="1" applyFont="1" applyFill="1" applyBorder="1" applyAlignment="1">
      <alignment horizontal="center" vertical="center"/>
    </xf>
    <xf numFmtId="172" fontId="39" fillId="0" borderId="10" xfId="52" applyNumberFormat="1" applyFont="1" applyFill="1" applyBorder="1" applyAlignment="1">
      <alignment vertical="center"/>
    </xf>
    <xf numFmtId="172" fontId="39" fillId="0" borderId="13" xfId="52" applyNumberFormat="1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43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6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1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4.2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4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22">
        <v>827917.14</v>
      </c>
      <c r="C6" s="22">
        <v>1293787.98</v>
      </c>
      <c r="D6" s="22">
        <v>1629583.43</v>
      </c>
      <c r="E6" s="22">
        <v>772959.44</v>
      </c>
      <c r="F6" s="22">
        <v>1154959.37</v>
      </c>
      <c r="G6" s="22">
        <v>1514889.67</v>
      </c>
      <c r="H6" s="22">
        <v>733033.45</v>
      </c>
      <c r="I6" s="22">
        <v>288476.43</v>
      </c>
      <c r="J6" s="22">
        <v>521758.04</v>
      </c>
      <c r="K6" s="12">
        <f>SUM(B6:J6)</f>
        <v>8737364.95</v>
      </c>
    </row>
    <row r="7" spans="1:11" ht="27" customHeight="1">
      <c r="A7" s="2" t="s">
        <v>22</v>
      </c>
      <c r="B7" s="23">
        <v>-110973</v>
      </c>
      <c r="C7" s="23">
        <v>-168890.31</v>
      </c>
      <c r="D7" s="23">
        <v>-160830.93</v>
      </c>
      <c r="E7" s="23">
        <v>-102376.56</v>
      </c>
      <c r="F7" s="23">
        <v>-112907.65</v>
      </c>
      <c r="G7" s="23">
        <v>-127753.18</v>
      </c>
      <c r="H7" s="23">
        <v>-109050</v>
      </c>
      <c r="I7" s="23">
        <v>-29291.79</v>
      </c>
      <c r="J7" s="23">
        <v>-63632.83</v>
      </c>
      <c r="K7" s="9">
        <f>SUM(B7:J7)</f>
        <v>-985706.2500000001</v>
      </c>
    </row>
    <row r="8" spans="1:11" ht="27" customHeight="1">
      <c r="A8" s="7" t="s">
        <v>23</v>
      </c>
      <c r="B8" s="24">
        <v>716944.14</v>
      </c>
      <c r="C8" s="24">
        <v>1124897.67</v>
      </c>
      <c r="D8" s="24">
        <v>1468752.5</v>
      </c>
      <c r="E8" s="24">
        <v>670582.88</v>
      </c>
      <c r="F8" s="24">
        <v>1042051.72</v>
      </c>
      <c r="G8" s="24">
        <v>1387136.49</v>
      </c>
      <c r="H8" s="24">
        <v>623983.45</v>
      </c>
      <c r="I8" s="24">
        <v>259184.64</v>
      </c>
      <c r="J8" s="24">
        <v>458125.21</v>
      </c>
      <c r="K8" s="8">
        <f>SUM(B8:J8)</f>
        <v>7751658.7</v>
      </c>
    </row>
    <row r="9" ht="26.25" customHeight="1"/>
    <row r="10" ht="26.25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4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665246.72</v>
      </c>
      <c r="C14" s="12">
        <v>465481.94</v>
      </c>
      <c r="D14" s="12">
        <v>461544.89</v>
      </c>
      <c r="E14" s="12">
        <v>135521.94</v>
      </c>
      <c r="F14" s="12">
        <v>422406.6</v>
      </c>
      <c r="G14" s="12">
        <v>526304.98</v>
      </c>
      <c r="H14" s="12">
        <v>603547.36</v>
      </c>
      <c r="I14" s="12">
        <v>532704.76</v>
      </c>
      <c r="J14" s="12">
        <v>445784.79</v>
      </c>
      <c r="K14" s="12">
        <v>570092.95</v>
      </c>
      <c r="L14" s="12">
        <v>244953.35</v>
      </c>
      <c r="M14" s="12">
        <v>133403.54</v>
      </c>
      <c r="N14" s="12">
        <f>SUM(B14:M14)</f>
        <v>5206993.819999999</v>
      </c>
    </row>
    <row r="15" spans="1:14" ht="27" customHeight="1">
      <c r="A15" s="2" t="s">
        <v>22</v>
      </c>
      <c r="B15" s="10">
        <v>-98367</v>
      </c>
      <c r="C15" s="10">
        <v>-93795</v>
      </c>
      <c r="D15" s="10">
        <v>-65649</v>
      </c>
      <c r="E15" s="10">
        <v>-17082</v>
      </c>
      <c r="F15" s="10">
        <v>-50712</v>
      </c>
      <c r="G15" s="10">
        <v>-91674</v>
      </c>
      <c r="H15" s="10">
        <v>-117798</v>
      </c>
      <c r="I15" s="10">
        <v>-57381</v>
      </c>
      <c r="J15" s="10">
        <v>-70953</v>
      </c>
      <c r="K15" s="10">
        <v>-63633</v>
      </c>
      <c r="L15" s="10">
        <v>-37422</v>
      </c>
      <c r="M15" s="10">
        <v>-22095</v>
      </c>
      <c r="N15" s="9">
        <f>SUM(B15:M15)</f>
        <v>-786561</v>
      </c>
    </row>
    <row r="16" spans="1:14" ht="29.25" customHeight="1">
      <c r="A16" s="7" t="s">
        <v>23</v>
      </c>
      <c r="B16" s="8">
        <f>+B14+B15</f>
        <v>566879.72</v>
      </c>
      <c r="C16" s="8">
        <f aca="true" t="shared" si="0" ref="C16:I16">+C14+C15</f>
        <v>371686.94</v>
      </c>
      <c r="D16" s="8">
        <f t="shared" si="0"/>
        <v>395895.89</v>
      </c>
      <c r="E16" s="8">
        <f t="shared" si="0"/>
        <v>118439.94</v>
      </c>
      <c r="F16" s="8">
        <f t="shared" si="0"/>
        <v>371694.6</v>
      </c>
      <c r="G16" s="8">
        <f t="shared" si="0"/>
        <v>434630.98</v>
      </c>
      <c r="H16" s="8">
        <f t="shared" si="0"/>
        <v>485749.36</v>
      </c>
      <c r="I16" s="8">
        <f t="shared" si="0"/>
        <v>475323.76</v>
      </c>
      <c r="J16" s="8">
        <f>+J14+J15</f>
        <v>374831.79</v>
      </c>
      <c r="K16" s="8">
        <f>+K14+K15</f>
        <v>506459.94999999995</v>
      </c>
      <c r="L16" s="8">
        <f>+L14+L15</f>
        <v>207531.35</v>
      </c>
      <c r="M16" s="8">
        <f>+M14+M15</f>
        <v>111308.54000000001</v>
      </c>
      <c r="N16" s="8">
        <f>+N14+N15</f>
        <v>4420432.819999999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2014-08-29T18:07:32Z</dcterms:modified>
  <cp:category/>
  <cp:version/>
  <cp:contentType/>
  <cp:contentStatus/>
</cp:coreProperties>
</file>