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<sst xmlns="http://schemas.openxmlformats.org/spreadsheetml/2006/main" count="53" uniqueCount="48">
  <si>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</si>
  <si>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</si>
  <si>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</si>
  <si>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</si>
  <si>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</si>
  <si>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</si>
  <si>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</si>
  <si>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</si>
  <si>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</si>
  <si>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</si>
  <si>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</si>
  <si>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</si>
  <si>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</si>
  <si>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</si>
  <si>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</si>
  <si>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</si>
  <si>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</si>
  <si>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</si>
  <si>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</si>
  <si>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</si>
  <si>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</si>
  <si>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</si>
  <si>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</si>
  <si>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</si>
  <si>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</si>
  <si>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</si>
  <si>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</si>
  <si>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</si>
  <si>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</si>
  <si>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</si>
  <si>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</si>
  <si>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</si>
  <si>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</si>
  <si>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</si>
  <si>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</si>
  <si>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</si>
  <si>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</si>
  <si>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</si>
  <si>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</si>
  <si>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</si>
  <si>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</si>
  <si>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</si>
  <si>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</si>
  <si>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</si>
  <si>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</si>
  <si>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</si>
  <si>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</si>
  <si>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08/08/14 - VENCIMENTO 15/08/14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</si>
</sst>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L7" sqref="L7"/>
    </sheetView>
  </sheetViews>
  <sheetFormatPr defaultColWidth="9.00390625" defaultRowHeight="14.25"/>
  <cols>
    <col min="1" max="1" width="49.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42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3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38.25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0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1422754.2000000002</v>
      </c>
      <c r="C6" s="12">
        <v>2217311.89</v>
      </c>
      <c r="D6" s="12">
        <v>2636318.13</v>
      </c>
      <c r="E6" s="12">
        <v>1469954.75</v>
      </c>
      <c r="F6" s="12">
        <v>1956205.31</v>
      </c>
      <c r="G6" s="12">
        <v>2670884.4299999997</v>
      </c>
      <c r="H6" s="12">
        <v>1457218.8499999999</v>
      </c>
      <c r="I6" s="12">
        <v>561270.4</v>
      </c>
      <c r="J6" s="12">
        <v>831888.99</v>
      </c>
      <c r="K6" s="12">
        <f>SUM(B6:J6)</f>
        <v>15223806.950000001</v>
      </c>
    </row>
    <row r="7" spans="1:11" ht="27" customHeight="1">
      <c r="A7" s="2" t="s">
        <v>22</v>
      </c>
      <c r="B7" s="9">
        <v>-239902.07</v>
      </c>
      <c r="C7" s="9">
        <v>-252491.37</v>
      </c>
      <c r="D7" s="9">
        <v>-329799.77</v>
      </c>
      <c r="E7" s="9">
        <v>-313858.44</v>
      </c>
      <c r="F7" s="9">
        <v>-286653.33</v>
      </c>
      <c r="G7" s="9">
        <v>-391567.27</v>
      </c>
      <c r="H7" s="9">
        <v>-227326.19</v>
      </c>
      <c r="I7" s="9">
        <v>-78639.39000000001</v>
      </c>
      <c r="J7" s="9">
        <v>-96694.95</v>
      </c>
      <c r="K7" s="9">
        <f>SUM(B7:J7)</f>
        <v>-2216932.7800000003</v>
      </c>
    </row>
    <row r="8" spans="1:11" ht="27" customHeight="1">
      <c r="A8" s="7" t="s">
        <v>23</v>
      </c>
      <c r="B8" s="8">
        <f>+B6+B7</f>
        <v>1182852.1300000001</v>
      </c>
      <c r="C8" s="8">
        <f aca="true" t="shared" si="0" ref="C8:J8">+C6+C7</f>
        <v>1964820.52</v>
      </c>
      <c r="D8" s="8">
        <f t="shared" si="0"/>
        <v>2306518.36</v>
      </c>
      <c r="E8" s="8">
        <f t="shared" si="0"/>
        <v>1156096.31</v>
      </c>
      <c r="F8" s="8">
        <f t="shared" si="0"/>
        <v>1669551.98</v>
      </c>
      <c r="G8" s="8">
        <f t="shared" si="0"/>
        <v>2279317.1599999997</v>
      </c>
      <c r="H8" s="8">
        <f t="shared" si="0"/>
        <v>1229892.66</v>
      </c>
      <c r="I8" s="8">
        <f t="shared" si="0"/>
        <v>482631.01</v>
      </c>
      <c r="J8" s="8">
        <f t="shared" si="0"/>
        <v>735194.04</v>
      </c>
      <c r="K8" s="8">
        <f>SUM(B8:J8)</f>
        <v>13006874.170000002</v>
      </c>
    </row>
    <row r="9" ht="25.5" customHeight="1"/>
    <row r="10" ht="24.75" customHeight="1"/>
    <row r="11" spans="1:14" ht="18.75" customHeight="1">
      <c r="A11" s="22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0.5" customHeight="1">
      <c r="A12" s="23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0.25" customHeight="1">
      <c r="A13" s="24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917269.29</v>
      </c>
      <c r="C14" s="12">
        <v>666388.98</v>
      </c>
      <c r="D14" s="12">
        <v>610602.41</v>
      </c>
      <c r="E14" s="12">
        <v>165043.13</v>
      </c>
      <c r="F14" s="12">
        <v>577347.92</v>
      </c>
      <c r="G14" s="12">
        <v>781017.5</v>
      </c>
      <c r="H14" s="12">
        <v>849336.05</v>
      </c>
      <c r="I14" s="12">
        <v>711459.92</v>
      </c>
      <c r="J14" s="12">
        <v>594245.97</v>
      </c>
      <c r="K14" s="12">
        <v>679349.17</v>
      </c>
      <c r="L14" s="12">
        <v>309759.2</v>
      </c>
      <c r="M14" s="12">
        <v>211168.65</v>
      </c>
      <c r="N14" s="12">
        <f>SUM(B14:M14)</f>
        <v>7072988.19</v>
      </c>
    </row>
    <row r="15" spans="1:14" ht="27" customHeight="1">
      <c r="A15" s="2" t="s">
        <v>22</v>
      </c>
      <c r="B15" s="10">
        <v>-109605</v>
      </c>
      <c r="C15" s="10">
        <v>-102921</v>
      </c>
      <c r="D15" s="10">
        <v>-66792</v>
      </c>
      <c r="E15" s="10">
        <v>-17142</v>
      </c>
      <c r="F15" s="10">
        <v>-53523</v>
      </c>
      <c r="G15" s="10">
        <v>-103356</v>
      </c>
      <c r="H15" s="10">
        <v>-127506</v>
      </c>
      <c r="I15" s="10">
        <v>-61614</v>
      </c>
      <c r="J15" s="10">
        <v>-77937</v>
      </c>
      <c r="K15" s="10">
        <v>-62592</v>
      </c>
      <c r="L15" s="10">
        <v>-40452</v>
      </c>
      <c r="M15" s="10">
        <v>-28590</v>
      </c>
      <c r="N15" s="9">
        <f>SUM(B15:M15)</f>
        <v>-852030</v>
      </c>
    </row>
    <row r="16" spans="1:14" ht="29.25" customHeight="1">
      <c r="A16" s="7" t="s">
        <v>23</v>
      </c>
      <c r="B16" s="8">
        <f>+B14+B15</f>
        <v>807664.29</v>
      </c>
      <c r="C16" s="8">
        <f aca="true" t="shared" si="1" ref="C16:I16">+C14+C15</f>
        <v>563467.98</v>
      </c>
      <c r="D16" s="8">
        <f t="shared" si="1"/>
        <v>543810.41</v>
      </c>
      <c r="E16" s="8">
        <f t="shared" si="1"/>
        <v>147901.13</v>
      </c>
      <c r="F16" s="8">
        <f t="shared" si="1"/>
        <v>523824.92000000004</v>
      </c>
      <c r="G16" s="8">
        <f t="shared" si="1"/>
        <v>677661.5</v>
      </c>
      <c r="H16" s="8">
        <f t="shared" si="1"/>
        <v>721830.05</v>
      </c>
      <c r="I16" s="8">
        <f t="shared" si="1"/>
        <v>649845.92</v>
      </c>
      <c r="J16" s="8">
        <f>+J14+J15</f>
        <v>516308.97</v>
      </c>
      <c r="K16" s="8">
        <f>+K14+K15</f>
        <v>616757.17</v>
      </c>
      <c r="L16" s="8">
        <f>+L14+L15</f>
        <v>269307.2</v>
      </c>
      <c r="M16" s="8">
        <f>+M14+M15</f>
        <v>182578.65</v>
      </c>
      <c r="N16" s="8">
        <f>+N14+N15</f>
        <v>6220958.19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2014-08-15T19:47:12Z</dcterms:modified>
  <cp:category/>
  <cp:version/>
  <cp:contentType/>
  <cp:contentStatus/>
</cp:coreProperties>
</file>