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 s="1"/>
  <c r="B6"/>
  <c r="C6"/>
  <c r="D6"/>
  <c r="E6"/>
  <c r="F6"/>
  <c r="G6"/>
  <c r="H6"/>
  <c r="I6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15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<sst xmlns="http://schemas.openxmlformats.org/spreadsheetml/2006/main" count="57" uniqueCount="33">
  <si>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</si>
  <si>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</si>
  <si>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</si>
  <si>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</si>
  <si>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</si>
  <si>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</si>
  <si>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</si>
  <si>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</si>
  <si>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</si>
  <si>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</si>
  <si>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</si>
  <si>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</si>
  <si>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</si>
  <si>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</si>
  <si>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</si>
  <si>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</si>
  <si>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</si>
  <si>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</si>
  <si>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</si>
  <si>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</si>
  <si>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</si>
  <si>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</si>
  <si>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</si>
  <si>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</si>
  <si>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</si>
  <si>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</si>
  <si>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</si>
  <si>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</si>
  <si>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</si>
  <si>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</si>
  <si>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</si>
  <si>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</si>
  <si>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01/09/13 a 30/09/13 - VENCIMENTO 06/09/13 a  07/10/13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</si>
</sst>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A2" sqref="A2:J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6" style="1" customWidth="1"/>
    <col min="8" max="8" width="16.125" style="1" customWidth="1"/>
    <col min="9" max="9" width="15.75" style="1" bestFit="1" customWidth="1"/>
    <col min="10" max="10" width="17.625" style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55371481.899999991</v>
      </c>
      <c r="C5" s="14">
        <f t="shared" si="0"/>
        <v>64853895.240000002</v>
      </c>
      <c r="D5" s="14">
        <f t="shared" si="0"/>
        <v>70948163.650000006</v>
      </c>
      <c r="E5" s="14">
        <f t="shared" si="0"/>
        <v>65451009.469999999</v>
      </c>
      <c r="F5" s="14">
        <f t="shared" si="0"/>
        <v>48010102.859999999</v>
      </c>
      <c r="G5" s="14">
        <f t="shared" si="0"/>
        <v>78270707.340000004</v>
      </c>
      <c r="H5" s="14">
        <f t="shared" si="0"/>
        <v>80137117.950000003</v>
      </c>
      <c r="I5" s="14">
        <f t="shared" si="0"/>
        <v>44112569.939999998</v>
      </c>
      <c r="J5" s="14">
        <f>SUM(B5:I5)</f>
        <v>507155048.35000002</v>
      </c>
      <c r="K5" s="9"/>
    </row>
    <row r="6" spans="1:11" ht="24" customHeight="1">
      <c r="A6" s="2" t="s">
        <v>30</v>
      </c>
      <c r="B6" s="10">
        <f t="shared" si="0"/>
        <v>-9848436.0099999998</v>
      </c>
      <c r="C6" s="10">
        <f t="shared" si="0"/>
        <v>-9287143.9000000004</v>
      </c>
      <c r="D6" s="10">
        <f t="shared" si="0"/>
        <v>-9677527.4199999999</v>
      </c>
      <c r="E6" s="10">
        <f t="shared" si="0"/>
        <v>-7516374.3300000001</v>
      </c>
      <c r="F6" s="10">
        <f t="shared" si="0"/>
        <v>-10086774.26</v>
      </c>
      <c r="G6" s="10">
        <f t="shared" si="0"/>
        <v>-11567782.09</v>
      </c>
      <c r="H6" s="10">
        <f t="shared" si="0"/>
        <v>-10064004.57</v>
      </c>
      <c r="I6" s="10">
        <f t="shared" si="0"/>
        <v>-6701191.8499999996</v>
      </c>
      <c r="J6" s="10">
        <f>SUM(B6:I6)</f>
        <v>-74749234.429999977</v>
      </c>
      <c r="K6" s="9"/>
    </row>
    <row r="7" spans="1:11" ht="29.25" customHeight="1">
      <c r="A7" s="7" t="s">
        <v>31</v>
      </c>
      <c r="B7" s="8">
        <f t="shared" si="0"/>
        <v>45523045.890000001</v>
      </c>
      <c r="C7" s="8">
        <f t="shared" si="0"/>
        <v>55566751.340000004</v>
      </c>
      <c r="D7" s="8">
        <f t="shared" si="0"/>
        <v>61270636.230000004</v>
      </c>
      <c r="E7" s="8">
        <f t="shared" si="0"/>
        <v>57934635.140000001</v>
      </c>
      <c r="F7" s="8">
        <f t="shared" si="0"/>
        <v>37923328.600000009</v>
      </c>
      <c r="G7" s="8">
        <f t="shared" si="0"/>
        <v>66702925.25</v>
      </c>
      <c r="H7" s="8">
        <f t="shared" si="0"/>
        <v>70073113.379999995</v>
      </c>
      <c r="I7" s="8">
        <f t="shared" si="0"/>
        <v>37411378.090000004</v>
      </c>
      <c r="J7" s="8">
        <f>SUM(B7:I7)</f>
        <v>432405813.92000008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34667889.909999996</v>
      </c>
      <c r="C13" s="14">
        <v>49011089.280000001</v>
      </c>
      <c r="D13" s="14">
        <v>47601804.990000002</v>
      </c>
      <c r="E13" s="14">
        <v>35800511.969999999</v>
      </c>
      <c r="F13" s="14">
        <v>30683886.800000001</v>
      </c>
      <c r="G13" s="14">
        <v>48057644.600000001</v>
      </c>
      <c r="H13" s="14">
        <v>62938929.32</v>
      </c>
      <c r="I13" s="14">
        <v>30881400.59</v>
      </c>
      <c r="J13" s="14">
        <v>339643157.45999998</v>
      </c>
    </row>
    <row r="14" spans="1:11" ht="27" customHeight="1">
      <c r="A14" s="2" t="s">
        <v>30</v>
      </c>
      <c r="B14" s="10">
        <v>-6829982.6499999994</v>
      </c>
      <c r="C14" s="10">
        <v>-6109542.6800000006</v>
      </c>
      <c r="D14" s="10">
        <v>-6428945.3300000001</v>
      </c>
      <c r="E14" s="10">
        <v>-3802946.39</v>
      </c>
      <c r="F14" s="10">
        <v>-7144539.29</v>
      </c>
      <c r="G14" s="10">
        <v>-7326294.3999999994</v>
      </c>
      <c r="H14" s="10">
        <v>-7983627.1100000003</v>
      </c>
      <c r="I14" s="10">
        <v>-4734694.42</v>
      </c>
      <c r="J14" s="10">
        <f>SUM(B14:I14)</f>
        <v>-50360572.270000003</v>
      </c>
    </row>
    <row r="15" spans="1:11" ht="27" customHeight="1">
      <c r="A15" s="7" t="s">
        <v>31</v>
      </c>
      <c r="B15" s="8">
        <f>+B13+B14</f>
        <v>27837907.259999998</v>
      </c>
      <c r="C15" s="8">
        <f t="shared" ref="C15:I15" si="1">+C13+C14</f>
        <v>42901546.600000001</v>
      </c>
      <c r="D15" s="8">
        <f t="shared" si="1"/>
        <v>41172859.660000004</v>
      </c>
      <c r="E15" s="8">
        <f t="shared" si="1"/>
        <v>31997565.579999998</v>
      </c>
      <c r="F15" s="8">
        <f t="shared" si="1"/>
        <v>23539347.510000002</v>
      </c>
      <c r="G15" s="8">
        <f t="shared" si="1"/>
        <v>40731350.200000003</v>
      </c>
      <c r="H15" s="8">
        <f t="shared" si="1"/>
        <v>54955302.210000001</v>
      </c>
      <c r="I15" s="8">
        <f t="shared" si="1"/>
        <v>26146706.170000002</v>
      </c>
      <c r="J15" s="8">
        <f>SUM(B15:I15)</f>
        <v>289282585.19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20703591.989999998</v>
      </c>
      <c r="C21" s="14">
        <v>15842805.959999999</v>
      </c>
      <c r="D21" s="14">
        <v>23346358.66</v>
      </c>
      <c r="E21" s="14">
        <v>29650497.5</v>
      </c>
      <c r="F21" s="14">
        <v>17326216.060000002</v>
      </c>
      <c r="G21" s="14">
        <v>30213062.739999998</v>
      </c>
      <c r="H21" s="14">
        <v>17198188.630000003</v>
      </c>
      <c r="I21" s="14">
        <v>13231169.350000001</v>
      </c>
      <c r="J21" s="14">
        <f>SUM(B21:I21)</f>
        <v>167511890.88999999</v>
      </c>
      <c r="L21" s="16"/>
    </row>
    <row r="22" spans="1:12" ht="27" customHeight="1">
      <c r="A22" s="2" t="s">
        <v>30</v>
      </c>
      <c r="B22" s="11">
        <v>-3018453.3600000003</v>
      </c>
      <c r="C22" s="11">
        <v>-3177601.2199999997</v>
      </c>
      <c r="D22" s="11">
        <v>-3248582.09</v>
      </c>
      <c r="E22" s="11">
        <v>-3713427.94</v>
      </c>
      <c r="F22" s="11">
        <v>-2942234.9699999997</v>
      </c>
      <c r="G22" s="11">
        <v>-4241487.6899999995</v>
      </c>
      <c r="H22" s="11">
        <v>-2080377.46</v>
      </c>
      <c r="I22" s="11">
        <v>-1966497.43</v>
      </c>
      <c r="J22" s="10">
        <f>SUM(B22:I22)</f>
        <v>-24388662.159999996</v>
      </c>
      <c r="L22" s="16"/>
    </row>
    <row r="23" spans="1:12" ht="29.25" customHeight="1">
      <c r="A23" s="7" t="s">
        <v>31</v>
      </c>
      <c r="B23" s="8">
        <f>+B21+B22</f>
        <v>17685138.629999999</v>
      </c>
      <c r="C23" s="8">
        <f t="shared" ref="C23:J23" si="2">+C21+C22</f>
        <v>12665204.739999998</v>
      </c>
      <c r="D23" s="8">
        <f t="shared" si="2"/>
        <v>20097776.57</v>
      </c>
      <c r="E23" s="8">
        <f t="shared" si="2"/>
        <v>25937069.559999999</v>
      </c>
      <c r="F23" s="8">
        <f t="shared" si="2"/>
        <v>14383981.090000004</v>
      </c>
      <c r="G23" s="8">
        <f t="shared" si="2"/>
        <v>25971575.049999997</v>
      </c>
      <c r="H23" s="8">
        <f t="shared" si="2"/>
        <v>15117811.170000002</v>
      </c>
      <c r="I23" s="8">
        <f t="shared" si="2"/>
        <v>11264671.920000002</v>
      </c>
      <c r="J23" s="8">
        <f t="shared" si="2"/>
        <v>143123228.72999999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2013-10-10T19:49:24Z</dcterms:modified>
</cp:coreProperties>
</file>