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SISTEMA'!$A$1:$J$24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B6"/>
  <c r="C6"/>
  <c r="J6" s="1"/>
  <c r="D6"/>
  <c r="E6"/>
  <c r="F6"/>
  <c r="G6"/>
  <c r="H6"/>
  <c r="I6"/>
  <c r="J13"/>
  <c r="J14"/>
  <c r="B15"/>
  <c r="B7" s="1"/>
  <c r="C15"/>
  <c r="C7" s="1"/>
  <c r="D15"/>
  <c r="D7" s="1"/>
  <c r="E15"/>
  <c r="E7" s="1"/>
  <c r="F15"/>
  <c r="F7" s="1"/>
  <c r="G15"/>
  <c r="G7" s="1"/>
  <c r="H15"/>
  <c r="H7" s="1"/>
  <c r="I15"/>
  <c r="I7" s="1"/>
  <c r="J21"/>
  <c r="J22"/>
  <c r="B23"/>
  <c r="C23"/>
  <c r="D23"/>
  <c r="E23"/>
  <c r="F23"/>
  <c r="G23"/>
  <c r="H23"/>
  <c r="I23"/>
  <c r="J23"/>
  <c r="J7" l="1"/>
  <c r="J15"/>
</calcChain>
</file>

<file path=xl/sharedStrings.xml><?xml version="1.0" encoding="utf-8"?>
<sst xmlns="http://schemas.openxmlformats.org/spreadsheetml/2006/main" count="57" uniqueCount="33">
  <si>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</si>
  <si>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</si>
  <si>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</si>
  <si>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</si>
  <si>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</si>
  <si>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</si>
  <si>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</si>
  <si>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</si>
  <si>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</si>
  <si>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</si>
  <si>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</si>
  <si>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</si>
  <si>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</si>
  <si>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</si>
  <si>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</si>
  <si>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</si>
  <si>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</si>
  <si>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</si>
  <si>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</si>
  <si>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</si>
  <si>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</si>
  <si>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</si>
  <si>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</si>
  <si>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</si>
  <si>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</si>
  <si>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</si>
  <si>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</si>
  <si>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</si>
  <si>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</si>
  <si>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</si>
  <si>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</si>
  <si>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</si>
  <si>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OPERAÇÃO 24/09/13 - VENCIMENTO 01/10/13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</si>
</sst>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topLeftCell="A7" zoomScale="80" zoomScaleNormal="80" workbookViewId="0">
      <selection activeCell="B15" sqref="B15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5" width="14.375" style="1" bestFit="1" customWidth="1"/>
    <col min="6" max="6" width="15.5" style="1" bestFit="1" customWidth="1"/>
    <col min="7" max="7" width="14.125" style="1" bestFit="1" customWidth="1"/>
    <col min="8" max="8" width="13.875" style="1" bestFit="1" customWidth="1"/>
    <col min="9" max="9" width="15.75" style="1" bestFit="1" customWidth="1"/>
    <col min="10" max="10" width="14.5" style="1" bestFit="1" customWidth="1"/>
    <col min="11" max="11" width="9" style="1"/>
    <col min="12" max="12" width="12.625" style="1" bestFit="1" customWidth="1"/>
    <col min="13" max="16384" width="9" style="1"/>
  </cols>
  <sheetData>
    <row r="1" spans="1:11" ht="2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21">
      <c r="A2" s="19" t="s">
        <v>32</v>
      </c>
      <c r="B2" s="19"/>
      <c r="C2" s="19"/>
      <c r="D2" s="19"/>
      <c r="E2" s="19"/>
      <c r="F2" s="19"/>
      <c r="G2" s="19"/>
      <c r="H2" s="19"/>
      <c r="I2" s="19"/>
      <c r="J2" s="19"/>
    </row>
    <row r="3" spans="1:11" ht="2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40.5" customHeight="1">
      <c r="A4" s="12" t="s">
        <v>26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27</v>
      </c>
    </row>
    <row r="5" spans="1:11" ht="24" customHeight="1">
      <c r="A5" s="13" t="s">
        <v>29</v>
      </c>
      <c r="B5" s="14">
        <f t="shared" ref="B5:I7" si="0">+B13+B21</f>
        <v>2204042.12</v>
      </c>
      <c r="C5" s="14">
        <f t="shared" si="0"/>
        <v>2601918.1</v>
      </c>
      <c r="D5" s="14">
        <f t="shared" si="0"/>
        <v>2811144.91</v>
      </c>
      <c r="E5" s="14">
        <f t="shared" si="0"/>
        <v>2575370.58</v>
      </c>
      <c r="F5" s="14">
        <f t="shared" si="0"/>
        <v>1941553.02</v>
      </c>
      <c r="G5" s="14">
        <f t="shared" si="0"/>
        <v>3043036.79</v>
      </c>
      <c r="H5" s="14">
        <f t="shared" si="0"/>
        <v>3157047.4299999997</v>
      </c>
      <c r="I5" s="14">
        <f t="shared" si="0"/>
        <v>1794191.23</v>
      </c>
      <c r="J5" s="14">
        <f>SUM(B5:I5)</f>
        <v>20128304.18</v>
      </c>
      <c r="K5" s="9"/>
    </row>
    <row r="6" spans="1:11" ht="24" customHeight="1">
      <c r="A6" s="2" t="s">
        <v>30</v>
      </c>
      <c r="B6" s="10">
        <f t="shared" si="0"/>
        <v>-515777.32</v>
      </c>
      <c r="C6" s="10">
        <f t="shared" si="0"/>
        <v>-329621.13</v>
      </c>
      <c r="D6" s="10">
        <f t="shared" si="0"/>
        <v>-339912.82</v>
      </c>
      <c r="E6" s="10">
        <f t="shared" si="0"/>
        <v>-304374.69</v>
      </c>
      <c r="F6" s="10">
        <f t="shared" si="0"/>
        <v>-470872.89</v>
      </c>
      <c r="G6" s="10">
        <f t="shared" si="0"/>
        <v>-567808.79</v>
      </c>
      <c r="H6" s="10">
        <f t="shared" si="0"/>
        <v>-434446.65</v>
      </c>
      <c r="I6" s="10">
        <f t="shared" si="0"/>
        <v>-245669.77</v>
      </c>
      <c r="J6" s="10">
        <f>SUM(B6:I6)</f>
        <v>-3208484.06</v>
      </c>
      <c r="K6" s="9"/>
    </row>
    <row r="7" spans="1:11" ht="29.25" customHeight="1">
      <c r="A7" s="7" t="s">
        <v>31</v>
      </c>
      <c r="B7" s="8">
        <f t="shared" si="0"/>
        <v>1688264.8</v>
      </c>
      <c r="C7" s="8">
        <f t="shared" si="0"/>
        <v>2272296.9699999997</v>
      </c>
      <c r="D7" s="8">
        <f t="shared" si="0"/>
        <v>2471232.09</v>
      </c>
      <c r="E7" s="8">
        <f t="shared" si="0"/>
        <v>2270995.89</v>
      </c>
      <c r="F7" s="8">
        <f t="shared" si="0"/>
        <v>1470680.13</v>
      </c>
      <c r="G7" s="8">
        <f t="shared" si="0"/>
        <v>2475228</v>
      </c>
      <c r="H7" s="8">
        <f t="shared" si="0"/>
        <v>2722600.7799999993</v>
      </c>
      <c r="I7" s="8">
        <f t="shared" si="0"/>
        <v>1548521.46</v>
      </c>
      <c r="J7" s="8">
        <f>SUM(B7:I7)</f>
        <v>16919820.119999997</v>
      </c>
      <c r="K7" s="9"/>
    </row>
    <row r="10" spans="1:11" ht="2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1" ht="38.25">
      <c r="A11" s="17" t="s">
        <v>25</v>
      </c>
      <c r="B11" s="6" t="s">
        <v>16</v>
      </c>
      <c r="C11" s="6" t="s">
        <v>17</v>
      </c>
      <c r="D11" s="6" t="s">
        <v>18</v>
      </c>
      <c r="E11" s="6" t="s">
        <v>19</v>
      </c>
      <c r="F11" s="6" t="s">
        <v>20</v>
      </c>
      <c r="G11" s="6" t="s">
        <v>21</v>
      </c>
      <c r="H11" s="6" t="s">
        <v>22</v>
      </c>
      <c r="I11" s="6" t="s">
        <v>23</v>
      </c>
      <c r="J11" s="17" t="s">
        <v>27</v>
      </c>
    </row>
    <row r="12" spans="1:11" ht="15.75">
      <c r="A12" s="17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3" t="s">
        <v>7</v>
      </c>
      <c r="J12" s="17"/>
    </row>
    <row r="13" spans="1:11" ht="27" customHeight="1">
      <c r="A13" s="13" t="s">
        <v>29</v>
      </c>
      <c r="B13" s="14">
        <v>1416533.81</v>
      </c>
      <c r="C13" s="14">
        <v>1987197.17</v>
      </c>
      <c r="D13" s="14">
        <v>1923755.21</v>
      </c>
      <c r="E13" s="14">
        <v>1431901.3</v>
      </c>
      <c r="F13" s="14">
        <v>1270327.3799999999</v>
      </c>
      <c r="G13" s="14">
        <v>1917201.52</v>
      </c>
      <c r="H13" s="14">
        <v>2528067.2799999998</v>
      </c>
      <c r="I13" s="14">
        <v>1285512.3500000001</v>
      </c>
      <c r="J13" s="14">
        <f>SUM(B13:I13)</f>
        <v>13760496.019999998</v>
      </c>
    </row>
    <row r="14" spans="1:11" ht="27" customHeight="1">
      <c r="A14" s="2" t="s">
        <v>30</v>
      </c>
      <c r="B14" s="10">
        <v>-406046.78</v>
      </c>
      <c r="C14" s="10">
        <v>-212273.75</v>
      </c>
      <c r="D14" s="10">
        <v>-230867.99</v>
      </c>
      <c r="E14" s="10">
        <v>-164808.85</v>
      </c>
      <c r="F14" s="10">
        <v>-367824.15</v>
      </c>
      <c r="G14" s="10">
        <v>-415409.9</v>
      </c>
      <c r="H14" s="10">
        <v>-358372.01</v>
      </c>
      <c r="I14" s="10">
        <v>-173202.08</v>
      </c>
      <c r="J14" s="10">
        <f>SUM(B14:I14)</f>
        <v>-2328805.5099999998</v>
      </c>
    </row>
    <row r="15" spans="1:11" ht="27" customHeight="1">
      <c r="A15" s="7" t="s">
        <v>31</v>
      </c>
      <c r="B15" s="8">
        <f>+B13+B14</f>
        <v>1010487.03</v>
      </c>
      <c r="C15" s="8">
        <f t="shared" ref="C15:I15" si="1">+C13+C14</f>
        <v>1774923.42</v>
      </c>
      <c r="D15" s="8">
        <f t="shared" si="1"/>
        <v>1692887.22</v>
      </c>
      <c r="E15" s="8">
        <f t="shared" si="1"/>
        <v>1267092.45</v>
      </c>
      <c r="F15" s="8">
        <f t="shared" si="1"/>
        <v>902503.22999999986</v>
      </c>
      <c r="G15" s="8">
        <f t="shared" si="1"/>
        <v>1501791.62</v>
      </c>
      <c r="H15" s="8">
        <f t="shared" si="1"/>
        <v>2169695.2699999996</v>
      </c>
      <c r="I15" s="8">
        <f t="shared" si="1"/>
        <v>1112310.27</v>
      </c>
      <c r="J15" s="8">
        <f>SUM(B15:I15)</f>
        <v>11431690.509999998</v>
      </c>
    </row>
    <row r="18" spans="1:12" ht="2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2" ht="38.25">
      <c r="A19" s="17" t="s">
        <v>24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13</v>
      </c>
      <c r="H19" s="4" t="s">
        <v>14</v>
      </c>
      <c r="I19" s="4" t="s">
        <v>15</v>
      </c>
      <c r="J19" s="20" t="s">
        <v>27</v>
      </c>
    </row>
    <row r="20" spans="1:12" ht="15.75">
      <c r="A20" s="17"/>
      <c r="B20" s="3" t="s">
        <v>0</v>
      </c>
      <c r="C20" s="3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3" t="s">
        <v>7</v>
      </c>
      <c r="J20" s="21"/>
    </row>
    <row r="21" spans="1:12" ht="27" customHeight="1">
      <c r="A21" s="13" t="s">
        <v>29</v>
      </c>
      <c r="B21" s="14">
        <v>787508.31</v>
      </c>
      <c r="C21" s="14">
        <v>614720.93000000005</v>
      </c>
      <c r="D21" s="14">
        <v>887389.7</v>
      </c>
      <c r="E21" s="14">
        <v>1143469.28</v>
      </c>
      <c r="F21" s="14">
        <v>671225.64</v>
      </c>
      <c r="G21" s="14">
        <v>1125835.27</v>
      </c>
      <c r="H21" s="14">
        <v>628980.15</v>
      </c>
      <c r="I21" s="14">
        <v>508678.88</v>
      </c>
      <c r="J21" s="14">
        <f>SUM(B21:I21)</f>
        <v>6367808.1600000011</v>
      </c>
      <c r="L21" s="16"/>
    </row>
    <row r="22" spans="1:12" ht="27" customHeight="1">
      <c r="A22" s="2" t="s">
        <v>30</v>
      </c>
      <c r="B22" s="11">
        <v>-109730.54</v>
      </c>
      <c r="C22" s="11">
        <v>-117347.38</v>
      </c>
      <c r="D22" s="11">
        <v>-109044.83</v>
      </c>
      <c r="E22" s="11">
        <v>-139565.84</v>
      </c>
      <c r="F22" s="11">
        <v>-103048.74</v>
      </c>
      <c r="G22" s="11">
        <v>-152398.89000000001</v>
      </c>
      <c r="H22" s="11">
        <v>-76074.64</v>
      </c>
      <c r="I22" s="11">
        <v>-72467.69</v>
      </c>
      <c r="J22" s="10">
        <f>SUM(B22:I22)</f>
        <v>-879678.55</v>
      </c>
      <c r="L22" s="16"/>
    </row>
    <row r="23" spans="1:12" ht="29.25" customHeight="1">
      <c r="A23" s="7" t="s">
        <v>31</v>
      </c>
      <c r="B23" s="8">
        <f>+B21+B22</f>
        <v>677777.77</v>
      </c>
      <c r="C23" s="8">
        <f t="shared" ref="C23:J23" si="2">+C21+C22</f>
        <v>497373.55000000005</v>
      </c>
      <c r="D23" s="8">
        <f t="shared" si="2"/>
        <v>778344.87</v>
      </c>
      <c r="E23" s="8">
        <f t="shared" si="2"/>
        <v>1003903.4400000001</v>
      </c>
      <c r="F23" s="8">
        <f t="shared" si="2"/>
        <v>568176.9</v>
      </c>
      <c r="G23" s="8">
        <f t="shared" si="2"/>
        <v>973436.38</v>
      </c>
      <c r="H23" s="8">
        <f t="shared" si="2"/>
        <v>552905.51</v>
      </c>
      <c r="I23" s="8">
        <f t="shared" si="2"/>
        <v>436211.19</v>
      </c>
      <c r="J23" s="8">
        <f t="shared" si="2"/>
        <v>5488129.6100000013</v>
      </c>
      <c r="L23" s="16"/>
    </row>
    <row r="24" spans="1:12">
      <c r="L24" s="16"/>
    </row>
    <row r="25" spans="1:12">
      <c r="J25" s="15"/>
      <c r="L25" s="16"/>
    </row>
    <row r="26" spans="1:12">
      <c r="L26" s="16"/>
    </row>
    <row r="27" spans="1:12">
      <c r="L27" s="16"/>
    </row>
    <row r="28" spans="1:12">
      <c r="L28" s="16"/>
    </row>
  </sheetData>
  <mergeCells count="6">
    <mergeCell ref="A11:A12"/>
    <mergeCell ref="J11:J12"/>
    <mergeCell ref="A19:A20"/>
    <mergeCell ref="A1:J1"/>
    <mergeCell ref="A2:J2"/>
    <mergeCell ref="J19:J20"/>
  </mergeCells>
  <pageMargins left="0.19685039370078741" right="0.15748031496062992" top="0.62992125984251968" bottom="0.27559055118110237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2013-07-10T12:50:41Z</cp:lastPrinted>
  <dcterms:created xsi:type="dcterms:W3CDTF">2012-11-28T17:54:39Z</dcterms:created>
  <dcterms:modified xsi:type="dcterms:W3CDTF">2013-09-30T18:45:47Z</dcterms:modified>
</cp:coreProperties>
</file>