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SISTEMA'!$A$1:$J$24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B6"/>
  <c r="C6"/>
  <c r="J6" s="1"/>
  <c r="D6"/>
  <c r="E6"/>
  <c r="F6"/>
  <c r="G6"/>
  <c r="H6"/>
  <c r="I6"/>
  <c r="J13"/>
  <c r="J14"/>
  <c r="B15"/>
  <c r="C15"/>
  <c r="C7" s="1"/>
  <c r="D15"/>
  <c r="E15"/>
  <c r="E7" s="1"/>
  <c r="F15"/>
  <c r="G15"/>
  <c r="G7" s="1"/>
  <c r="H15"/>
  <c r="I15"/>
  <c r="I7" s="1"/>
  <c r="J21"/>
  <c r="J22"/>
  <c r="B23"/>
  <c r="B7" s="1"/>
  <c r="C23"/>
  <c r="D23"/>
  <c r="D7" s="1"/>
  <c r="E23"/>
  <c r="F23"/>
  <c r="F7" s="1"/>
  <c r="G23"/>
  <c r="H23"/>
  <c r="H7" s="1"/>
  <c r="I23"/>
  <c r="J23"/>
  <c r="J7" l="1"/>
  <c r="J15"/>
</calcChain>
</file>

<file path=xl/sharedStrings.xml><?xml version="1.0" encoding="utf-8"?>
<sst xmlns="http://schemas.openxmlformats.org/spreadsheetml/2006/main" count="57" uniqueCount="33">
  <si>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</si>
  <si>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</si>
  <si>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</si>
  <si>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</si>
  <si>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</si>
  <si>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</si>
  <si>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</si>
  <si>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</si>
  <si>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</si>
  <si>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</si>
  <si>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</si>
  <si>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</si>
  <si>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</si>
  <si>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</si>
  <si>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</si>
  <si>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</si>
  <si>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</si>
  <si>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</si>
  <si>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</si>
  <si>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</si>
  <si>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</si>
  <si>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</si>
  <si>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</si>
  <si>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</si>
  <si>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</si>
  <si>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</si>
  <si>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</si>
  <si>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</si>
  <si>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</si>
  <si>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</si>
  <si>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</si>
  <si>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</si>
  <si>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OPERAÇÃO 23/09/13 - VENCIMENTO 30/09/13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</si>
</sst>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topLeftCell="A7" zoomScale="80" zoomScaleNormal="80" workbookViewId="0">
      <selection activeCell="B15" sqref="B15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3.875" style="1" bestFit="1" customWidth="1"/>
    <col min="9" max="9" width="15.75" style="1" bestFit="1" customWidth="1"/>
    <col min="10" max="10" width="14.5" style="1" bestFit="1" customWidth="1"/>
    <col min="11" max="11" width="9" style="1"/>
    <col min="12" max="12" width="12.625" style="1" bestFit="1" customWidth="1"/>
    <col min="13" max="16384" width="9" style="1"/>
  </cols>
  <sheetData>
    <row r="1" spans="1:11" ht="2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19" t="s">
        <v>32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26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27</v>
      </c>
    </row>
    <row r="5" spans="1:11" ht="24" customHeight="1">
      <c r="A5" s="13" t="s">
        <v>29</v>
      </c>
      <c r="B5" s="14">
        <f t="shared" ref="B5:I7" si="0">+B13+B21</f>
        <v>2137741.77</v>
      </c>
      <c r="C5" s="14">
        <f t="shared" si="0"/>
        <v>2506007.7999999998</v>
      </c>
      <c r="D5" s="14">
        <f t="shared" si="0"/>
        <v>2702789.89</v>
      </c>
      <c r="E5" s="14">
        <f t="shared" si="0"/>
        <v>2487884.3200000003</v>
      </c>
      <c r="F5" s="14">
        <f t="shared" si="0"/>
        <v>1893996.77</v>
      </c>
      <c r="G5" s="14">
        <f t="shared" si="0"/>
        <v>3006123</v>
      </c>
      <c r="H5" s="14">
        <f t="shared" si="0"/>
        <v>3105268</v>
      </c>
      <c r="I5" s="14">
        <f t="shared" si="0"/>
        <v>1765790.0899999999</v>
      </c>
      <c r="J5" s="14">
        <f>SUM(B5:I5)</f>
        <v>19605601.640000001</v>
      </c>
      <c r="K5" s="9"/>
    </row>
    <row r="6" spans="1:11" ht="24" customHeight="1">
      <c r="A6" s="2" t="s">
        <v>30</v>
      </c>
      <c r="B6" s="10">
        <f t="shared" si="0"/>
        <v>-368275.14</v>
      </c>
      <c r="C6" s="10">
        <f t="shared" si="0"/>
        <v>-380643.87</v>
      </c>
      <c r="D6" s="10">
        <f t="shared" si="0"/>
        <v>-351464.85</v>
      </c>
      <c r="E6" s="10">
        <f t="shared" si="0"/>
        <v>719708.31</v>
      </c>
      <c r="F6" s="10">
        <f t="shared" si="0"/>
        <v>-389986.08999999997</v>
      </c>
      <c r="G6" s="10">
        <f t="shared" si="0"/>
        <v>-488668.2</v>
      </c>
      <c r="H6" s="10">
        <f t="shared" si="0"/>
        <v>-404064.51</v>
      </c>
      <c r="I6" s="10">
        <f t="shared" si="0"/>
        <v>90198.23000000001</v>
      </c>
      <c r="J6" s="10">
        <f>SUM(B6:I6)</f>
        <v>-1573196.1199999999</v>
      </c>
      <c r="K6" s="9"/>
    </row>
    <row r="7" spans="1:11" ht="29.25" customHeight="1">
      <c r="A7" s="7" t="s">
        <v>31</v>
      </c>
      <c r="B7" s="8">
        <f t="shared" si="0"/>
        <v>1769466.63</v>
      </c>
      <c r="C7" s="8">
        <f t="shared" si="0"/>
        <v>2125363.9300000002</v>
      </c>
      <c r="D7" s="8">
        <f t="shared" si="0"/>
        <v>2351325.04</v>
      </c>
      <c r="E7" s="8">
        <f t="shared" si="0"/>
        <v>3207592.63</v>
      </c>
      <c r="F7" s="8">
        <f t="shared" si="0"/>
        <v>1504010.68</v>
      </c>
      <c r="G7" s="8">
        <f t="shared" si="0"/>
        <v>2517454.7999999998</v>
      </c>
      <c r="H7" s="8">
        <f t="shared" si="0"/>
        <v>2701203.4899999998</v>
      </c>
      <c r="I7" s="8">
        <f t="shared" si="0"/>
        <v>1855988.3199999998</v>
      </c>
      <c r="J7" s="8">
        <f>SUM(B7:I7)</f>
        <v>18032405.52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17" t="s">
        <v>25</v>
      </c>
      <c r="B11" s="6" t="s">
        <v>16</v>
      </c>
      <c r="C11" s="6" t="s">
        <v>17</v>
      </c>
      <c r="D11" s="6" t="s">
        <v>18</v>
      </c>
      <c r="E11" s="6" t="s">
        <v>19</v>
      </c>
      <c r="F11" s="6" t="s">
        <v>20</v>
      </c>
      <c r="G11" s="6" t="s">
        <v>21</v>
      </c>
      <c r="H11" s="6" t="s">
        <v>22</v>
      </c>
      <c r="I11" s="6" t="s">
        <v>23</v>
      </c>
      <c r="J11" s="17" t="s">
        <v>27</v>
      </c>
    </row>
    <row r="12" spans="1:11" ht="15.75">
      <c r="A12" s="17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3" t="s">
        <v>7</v>
      </c>
      <c r="J12" s="17"/>
    </row>
    <row r="13" spans="1:11" ht="27" customHeight="1">
      <c r="A13" s="13" t="s">
        <v>29</v>
      </c>
      <c r="B13" s="14">
        <v>1373144.78</v>
      </c>
      <c r="C13" s="14">
        <v>1911915.77</v>
      </c>
      <c r="D13" s="14">
        <v>1842158.36</v>
      </c>
      <c r="E13" s="14">
        <v>1384383.81</v>
      </c>
      <c r="F13" s="14">
        <v>1229656.17</v>
      </c>
      <c r="G13" s="14">
        <v>1889041.78</v>
      </c>
      <c r="H13" s="14">
        <v>2489996.61</v>
      </c>
      <c r="I13" s="14">
        <v>1263792.95</v>
      </c>
      <c r="J13" s="14">
        <f>SUM(B13:I13)</f>
        <v>13384090.229999999</v>
      </c>
    </row>
    <row r="14" spans="1:11" ht="27" customHeight="1">
      <c r="A14" s="2" t="s">
        <v>30</v>
      </c>
      <c r="B14" s="10">
        <v>-250951.6</v>
      </c>
      <c r="C14" s="10">
        <v>-256549.49</v>
      </c>
      <c r="D14" s="10">
        <v>-229121.02</v>
      </c>
      <c r="E14" s="10">
        <v>872765.15</v>
      </c>
      <c r="F14" s="10">
        <v>-277682.34999999998</v>
      </c>
      <c r="G14" s="10">
        <v>-319511.31</v>
      </c>
      <c r="H14" s="10">
        <v>-321632.87</v>
      </c>
      <c r="I14" s="10">
        <v>168482.92</v>
      </c>
      <c r="J14" s="10">
        <f>SUM(B14:I14)</f>
        <v>-614200.56999999995</v>
      </c>
    </row>
    <row r="15" spans="1:11" ht="27" customHeight="1">
      <c r="A15" s="7" t="s">
        <v>31</v>
      </c>
      <c r="B15" s="8">
        <f>+B13+B14</f>
        <v>1122193.18</v>
      </c>
      <c r="C15" s="8">
        <f t="shared" ref="C15:I15" si="1">+C13+C14</f>
        <v>1655366.28</v>
      </c>
      <c r="D15" s="8">
        <f t="shared" si="1"/>
        <v>1613037.34</v>
      </c>
      <c r="E15" s="8">
        <f t="shared" si="1"/>
        <v>2257148.96</v>
      </c>
      <c r="F15" s="8">
        <f t="shared" si="1"/>
        <v>951973.82</v>
      </c>
      <c r="G15" s="8">
        <f t="shared" si="1"/>
        <v>1569530.47</v>
      </c>
      <c r="H15" s="8">
        <f t="shared" si="1"/>
        <v>2168363.7399999998</v>
      </c>
      <c r="I15" s="8">
        <f t="shared" si="1"/>
        <v>1432275.8699999999</v>
      </c>
      <c r="J15" s="8">
        <f>SUM(B15:I15)</f>
        <v>12769889.66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7" t="s">
        <v>24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0" t="s">
        <v>27</v>
      </c>
    </row>
    <row r="20" spans="1:12" ht="15.75">
      <c r="A20" s="17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1"/>
    </row>
    <row r="21" spans="1:12" ht="27" customHeight="1">
      <c r="A21" s="13" t="s">
        <v>29</v>
      </c>
      <c r="B21" s="14">
        <v>764596.99</v>
      </c>
      <c r="C21" s="14">
        <v>594092.03</v>
      </c>
      <c r="D21" s="14">
        <v>860631.53</v>
      </c>
      <c r="E21" s="14">
        <v>1103500.51</v>
      </c>
      <c r="F21" s="14">
        <v>664340.6</v>
      </c>
      <c r="G21" s="14">
        <v>1117081.22</v>
      </c>
      <c r="H21" s="14">
        <v>615271.39</v>
      </c>
      <c r="I21" s="14">
        <v>501997.14</v>
      </c>
      <c r="J21" s="14">
        <f>SUM(B21:I21)</f>
        <v>6221511.4099999992</v>
      </c>
      <c r="L21" s="16"/>
    </row>
    <row r="22" spans="1:12" ht="27" customHeight="1">
      <c r="A22" s="2" t="s">
        <v>30</v>
      </c>
      <c r="B22" s="11">
        <v>-117323.54</v>
      </c>
      <c r="C22" s="11">
        <v>-124094.38</v>
      </c>
      <c r="D22" s="11">
        <v>-122343.83</v>
      </c>
      <c r="E22" s="11">
        <v>-153056.84</v>
      </c>
      <c r="F22" s="11">
        <v>-112303.74</v>
      </c>
      <c r="G22" s="11">
        <v>-169156.89</v>
      </c>
      <c r="H22" s="11">
        <v>-82431.64</v>
      </c>
      <c r="I22" s="11">
        <v>-78284.69</v>
      </c>
      <c r="J22" s="10">
        <f>SUM(B22:I22)</f>
        <v>-958995.55</v>
      </c>
      <c r="L22" s="16"/>
    </row>
    <row r="23" spans="1:12" ht="29.25" customHeight="1">
      <c r="A23" s="7" t="s">
        <v>31</v>
      </c>
      <c r="B23" s="8">
        <f>+B21+B22</f>
        <v>647273.44999999995</v>
      </c>
      <c r="C23" s="8">
        <f t="shared" ref="C23:J23" si="2">+C21+C22</f>
        <v>469997.65</v>
      </c>
      <c r="D23" s="8">
        <f t="shared" si="2"/>
        <v>738287.70000000007</v>
      </c>
      <c r="E23" s="8">
        <f t="shared" si="2"/>
        <v>950443.67</v>
      </c>
      <c r="F23" s="8">
        <f t="shared" si="2"/>
        <v>552036.86</v>
      </c>
      <c r="G23" s="8">
        <f t="shared" si="2"/>
        <v>947924.33</v>
      </c>
      <c r="H23" s="8">
        <f t="shared" si="2"/>
        <v>532839.75</v>
      </c>
      <c r="I23" s="8">
        <f t="shared" si="2"/>
        <v>423712.45</v>
      </c>
      <c r="J23" s="8">
        <f t="shared" si="2"/>
        <v>5262515.8599999994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6">
    <mergeCell ref="A11:A12"/>
    <mergeCell ref="J11:J12"/>
    <mergeCell ref="A19:A20"/>
    <mergeCell ref="A1:J1"/>
    <mergeCell ref="A2:J2"/>
    <mergeCell ref="J19:J20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2013-09-27T18:38:07Z</dcterms:modified>
</cp:coreProperties>
</file>