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D6"/>
  <c r="E6"/>
  <c r="F6"/>
  <c r="G6"/>
  <c r="H6"/>
  <c r="I6"/>
  <c r="J13"/>
  <c r="J14"/>
  <c r="B15"/>
  <c r="C15"/>
  <c r="D15"/>
  <c r="E15"/>
  <c r="F15"/>
  <c r="G15"/>
  <c r="H15"/>
  <c r="I15"/>
  <c r="J21"/>
  <c r="J22"/>
  <c r="B23"/>
  <c r="C23"/>
  <c r="D23"/>
  <c r="E23"/>
  <c r="F23"/>
  <c r="G23"/>
  <c r="H23"/>
  <c r="I23"/>
  <c r="J23"/>
  <c r="I7" l="1"/>
  <c r="G7"/>
  <c r="E7"/>
  <c r="C7"/>
  <c r="J6"/>
  <c r="J15"/>
  <c r="H7"/>
  <c r="F7"/>
  <c r="D7"/>
  <c r="B7"/>
  <c r="J7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<sst xmlns="http://schemas.openxmlformats.org/spreadsheetml/2006/main" count="57" uniqueCount="33">
  <si>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</si>
  <si>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</si>
  <si>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</si>
  <si>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</si>
  <si>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</si>
  <si>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</si>
  <si>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</si>
  <si>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</si>
  <si>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</si>
  <si>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</si>
  <si>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</si>
  <si>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</si>
  <si>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</si>
  <si>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</si>
  <si>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</si>
  <si>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</si>
  <si>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</si>
  <si>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</si>
  <si>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</si>
  <si>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</si>
  <si>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</si>
  <si>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</si>
  <si>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</si>
  <si>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</si>
  <si>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</si>
  <si>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</si>
  <si>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</si>
  <si>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</si>
  <si>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</si>
  <si>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</si>
  <si>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</si>
  <si>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</si>
  <si>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05/09/13 - VENCIMENTO 12/09/13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</si>
</sst>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sqref="A1:J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2234120.58</v>
      </c>
      <c r="C5" s="14">
        <f t="shared" si="0"/>
        <v>2609931.3199999998</v>
      </c>
      <c r="D5" s="14">
        <f t="shared" si="0"/>
        <v>2844635.26</v>
      </c>
      <c r="E5" s="14">
        <f t="shared" si="0"/>
        <v>2633556.6</v>
      </c>
      <c r="F5" s="14">
        <f t="shared" si="0"/>
        <v>1967901.0099999998</v>
      </c>
      <c r="G5" s="14">
        <f t="shared" si="0"/>
        <v>3112852.71</v>
      </c>
      <c r="H5" s="14">
        <f t="shared" si="0"/>
        <v>3214204.28</v>
      </c>
      <c r="I5" s="14">
        <f t="shared" si="0"/>
        <v>1792828.15</v>
      </c>
      <c r="J5" s="14">
        <f>SUM(B5:I5)</f>
        <v>20410029.91</v>
      </c>
      <c r="K5" s="9"/>
    </row>
    <row r="6" spans="1:11" ht="24" customHeight="1">
      <c r="A6" s="2" t="s">
        <v>30</v>
      </c>
      <c r="B6" s="10">
        <f t="shared" si="0"/>
        <v>-396123.26</v>
      </c>
      <c r="C6" s="10">
        <f t="shared" si="0"/>
        <v>-323562.18</v>
      </c>
      <c r="D6" s="10">
        <f t="shared" si="0"/>
        <v>-324726.92</v>
      </c>
      <c r="E6" s="10">
        <f t="shared" si="0"/>
        <v>-365142.35</v>
      </c>
      <c r="F6" s="10">
        <f t="shared" si="0"/>
        <v>-371120.80000000005</v>
      </c>
      <c r="G6" s="10">
        <f t="shared" si="0"/>
        <v>-435463.73</v>
      </c>
      <c r="H6" s="10">
        <f t="shared" si="0"/>
        <v>-361907.98</v>
      </c>
      <c r="I6" s="10">
        <f t="shared" si="0"/>
        <v>-241251.08</v>
      </c>
      <c r="J6" s="10">
        <f>SUM(B6:I6)</f>
        <v>-2819298.3000000003</v>
      </c>
      <c r="K6" s="9"/>
    </row>
    <row r="7" spans="1:11" ht="29.25" customHeight="1">
      <c r="A7" s="7" t="s">
        <v>31</v>
      </c>
      <c r="B7" s="8">
        <f t="shared" si="0"/>
        <v>1837997.3200000003</v>
      </c>
      <c r="C7" s="8">
        <f t="shared" si="0"/>
        <v>2286369.14</v>
      </c>
      <c r="D7" s="8">
        <f t="shared" si="0"/>
        <v>2519908.34</v>
      </c>
      <c r="E7" s="8">
        <f t="shared" si="0"/>
        <v>2268414.25</v>
      </c>
      <c r="F7" s="8">
        <f t="shared" si="0"/>
        <v>1596780.21</v>
      </c>
      <c r="G7" s="8">
        <f t="shared" si="0"/>
        <v>2677388.9800000004</v>
      </c>
      <c r="H7" s="8">
        <f t="shared" si="0"/>
        <v>2852296.3</v>
      </c>
      <c r="I7" s="8">
        <f t="shared" si="0"/>
        <v>1551577.0699999998</v>
      </c>
      <c r="J7" s="8">
        <f>SUM(B7:I7)</f>
        <v>17590731.610000003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1430757.56</v>
      </c>
      <c r="C13" s="14">
        <v>1986014.75</v>
      </c>
      <c r="D13" s="14">
        <v>1942805.93</v>
      </c>
      <c r="E13" s="14">
        <v>1470498.04</v>
      </c>
      <c r="F13" s="14">
        <v>1281560.8899999999</v>
      </c>
      <c r="G13" s="14">
        <v>1955141.61</v>
      </c>
      <c r="H13" s="14">
        <v>2570261.34</v>
      </c>
      <c r="I13" s="14">
        <v>1260946.67</v>
      </c>
      <c r="J13" s="14">
        <f>SUM(B13:I13)</f>
        <v>13897986.789999999</v>
      </c>
    </row>
    <row r="14" spans="1:11" ht="27" customHeight="1">
      <c r="A14" s="2" t="s">
        <v>30</v>
      </c>
      <c r="B14" s="10">
        <v>-291992.13</v>
      </c>
      <c r="C14" s="10">
        <v>-214294.38</v>
      </c>
      <c r="D14" s="10">
        <v>-217132.52</v>
      </c>
      <c r="E14" s="10">
        <v>-229398.84</v>
      </c>
      <c r="F14" s="10">
        <v>-267252.77</v>
      </c>
      <c r="G14" s="10">
        <v>-288012.40999999997</v>
      </c>
      <c r="H14" s="10">
        <v>-289794.37</v>
      </c>
      <c r="I14" s="10">
        <v>-166206.07999999999</v>
      </c>
      <c r="J14" s="10">
        <f>SUM(B14:I14)</f>
        <v>-1964083.5</v>
      </c>
    </row>
    <row r="15" spans="1:11" ht="27" customHeight="1">
      <c r="A15" s="7" t="s">
        <v>31</v>
      </c>
      <c r="B15" s="8">
        <f>+B13+B14</f>
        <v>1138765.4300000002</v>
      </c>
      <c r="C15" s="8">
        <f t="shared" ref="C15:I15" si="1">+C13+C14</f>
        <v>1771720.37</v>
      </c>
      <c r="D15" s="8">
        <f t="shared" si="1"/>
        <v>1725673.41</v>
      </c>
      <c r="E15" s="8">
        <f t="shared" si="1"/>
        <v>1241099.2</v>
      </c>
      <c r="F15" s="8">
        <f t="shared" si="1"/>
        <v>1014308.1199999999</v>
      </c>
      <c r="G15" s="8">
        <f t="shared" si="1"/>
        <v>1667129.2000000002</v>
      </c>
      <c r="H15" s="8">
        <f t="shared" si="1"/>
        <v>2280466.9699999997</v>
      </c>
      <c r="I15" s="8">
        <f t="shared" si="1"/>
        <v>1094740.5899999999</v>
      </c>
      <c r="J15" s="8">
        <f>SUM(B15:I15)</f>
        <v>11933903.289999999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803363.02</v>
      </c>
      <c r="C21" s="14">
        <v>623916.56999999995</v>
      </c>
      <c r="D21" s="14">
        <v>901829.33</v>
      </c>
      <c r="E21" s="14">
        <v>1163058.56</v>
      </c>
      <c r="F21" s="14">
        <v>686340.12</v>
      </c>
      <c r="G21" s="14">
        <v>1157711.1000000001</v>
      </c>
      <c r="H21" s="14">
        <v>643942.93999999994</v>
      </c>
      <c r="I21" s="14">
        <v>531881.48</v>
      </c>
      <c r="J21" s="14">
        <f>SUM(B21:I21)</f>
        <v>6512043.120000001</v>
      </c>
      <c r="L21" s="16"/>
    </row>
    <row r="22" spans="1:12" ht="27" customHeight="1">
      <c r="A22" s="2" t="s">
        <v>30</v>
      </c>
      <c r="B22" s="11">
        <v>-104131.13</v>
      </c>
      <c r="C22" s="11">
        <v>-109267.8</v>
      </c>
      <c r="D22" s="11">
        <v>-107594.4</v>
      </c>
      <c r="E22" s="11">
        <v>-135743.51</v>
      </c>
      <c r="F22" s="11">
        <v>-103868.03</v>
      </c>
      <c r="G22" s="11">
        <v>-147451.32</v>
      </c>
      <c r="H22" s="11">
        <v>-72113.61</v>
      </c>
      <c r="I22" s="11">
        <v>-75045</v>
      </c>
      <c r="J22" s="10">
        <f>SUM(B22:I22)</f>
        <v>-855214.79999999993</v>
      </c>
      <c r="L22" s="16"/>
    </row>
    <row r="23" spans="1:12" ht="29.25" customHeight="1">
      <c r="A23" s="7" t="s">
        <v>31</v>
      </c>
      <c r="B23" s="8">
        <f>+B21+B22</f>
        <v>699231.89</v>
      </c>
      <c r="C23" s="8">
        <f t="shared" ref="C23:J23" si="2">+C21+C22</f>
        <v>514648.76999999996</v>
      </c>
      <c r="D23" s="8">
        <f t="shared" si="2"/>
        <v>794234.92999999993</v>
      </c>
      <c r="E23" s="8">
        <f t="shared" si="2"/>
        <v>1027315.05</v>
      </c>
      <c r="F23" s="8">
        <f t="shared" si="2"/>
        <v>582472.09</v>
      </c>
      <c r="G23" s="8">
        <f t="shared" si="2"/>
        <v>1010259.78</v>
      </c>
      <c r="H23" s="8">
        <f t="shared" si="2"/>
        <v>571829.32999999996</v>
      </c>
      <c r="I23" s="8">
        <f t="shared" si="2"/>
        <v>456836.48</v>
      </c>
      <c r="J23" s="8">
        <f t="shared" si="2"/>
        <v>5656828.3200000012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2013-09-11T19:32:33Z</dcterms:modified>
</cp:coreProperties>
</file>