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G7" s="1"/>
  <c r="H15"/>
  <c r="I15"/>
  <c r="I7" s="1"/>
  <c r="J21"/>
  <c r="J22"/>
  <c r="B23"/>
  <c r="C23"/>
  <c r="D23"/>
  <c r="E23"/>
  <c r="F23"/>
  <c r="G23"/>
  <c r="H23"/>
  <c r="I23"/>
  <c r="J23"/>
  <c r="E7" l="1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<sst xmlns="http://schemas.openxmlformats.org/spreadsheetml/2006/main" count="56" uniqueCount="32">
  <si>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</si>
  <si>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</si>
  <si>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</si>
  <si>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</si>
  <si>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</si>
  <si>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</si>
  <si>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</si>
  <si>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</si>
  <si>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</si>
  <si>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</si>
  <si>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</si>
  <si>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</si>
  <si>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</si>
  <si>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</si>
  <si>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</si>
  <si>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</si>
  <si>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</si>
  <si>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</si>
  <si>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</si>
  <si>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</si>
  <si>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</si>
  <si>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</si>
  <si>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</si>
  <si>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</si>
  <si>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</si>
  <si>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</si>
  <si>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</si>
  <si>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</si>
  <si>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</si>
  <si>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</si>
  <si>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</si>
  <si>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27/10/13 - VENCIMENTO 01/11/13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</si>
</sst>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774762.08</v>
      </c>
      <c r="C5" s="14">
        <f t="shared" si="0"/>
        <v>870242.05999999994</v>
      </c>
      <c r="D5" s="14">
        <f t="shared" si="0"/>
        <v>1092386.96</v>
      </c>
      <c r="E5" s="14">
        <f t="shared" si="0"/>
        <v>846377.06</v>
      </c>
      <c r="F5" s="14">
        <f t="shared" si="0"/>
        <v>626155.98</v>
      </c>
      <c r="G5" s="14">
        <f t="shared" si="0"/>
        <v>1193668.46</v>
      </c>
      <c r="H5" s="14">
        <f t="shared" si="0"/>
        <v>1205712.78</v>
      </c>
      <c r="I5" s="14">
        <f t="shared" si="0"/>
        <v>553510.76</v>
      </c>
      <c r="J5" s="14">
        <f>SUM(B5:I5)</f>
        <v>7162816.1399999997</v>
      </c>
      <c r="K5" s="9"/>
    </row>
    <row r="6" spans="1:11" ht="24" customHeight="1">
      <c r="A6" s="2" t="s">
        <v>29</v>
      </c>
      <c r="B6" s="10">
        <f t="shared" si="0"/>
        <v>-134319</v>
      </c>
      <c r="C6" s="10">
        <f t="shared" si="0"/>
        <v>-156877.91</v>
      </c>
      <c r="D6" s="10">
        <f t="shared" si="0"/>
        <v>-171752.36</v>
      </c>
      <c r="E6" s="10">
        <f t="shared" si="0"/>
        <v>-134602.83000000002</v>
      </c>
      <c r="F6" s="10">
        <f t="shared" si="0"/>
        <v>-120193.3</v>
      </c>
      <c r="G6" s="10">
        <f t="shared" si="0"/>
        <v>-163952.65</v>
      </c>
      <c r="H6" s="10">
        <f t="shared" si="0"/>
        <v>-131783.60999999999</v>
      </c>
      <c r="I6" s="10">
        <f t="shared" si="0"/>
        <v>-92445</v>
      </c>
      <c r="J6" s="10">
        <f>SUM(B6:I6)</f>
        <v>-1105926.6600000001</v>
      </c>
      <c r="K6" s="9"/>
    </row>
    <row r="7" spans="1:11" ht="29.25" customHeight="1">
      <c r="A7" s="7" t="s">
        <v>30</v>
      </c>
      <c r="B7" s="8">
        <f t="shared" si="0"/>
        <v>640443.07999999996</v>
      </c>
      <c r="C7" s="8">
        <f t="shared" si="0"/>
        <v>713364.14999999991</v>
      </c>
      <c r="D7" s="8">
        <f t="shared" si="0"/>
        <v>920634.6</v>
      </c>
      <c r="E7" s="8">
        <f t="shared" si="0"/>
        <v>711774.23</v>
      </c>
      <c r="F7" s="8">
        <f t="shared" si="0"/>
        <v>505962.68000000005</v>
      </c>
      <c r="G7" s="8">
        <f t="shared" si="0"/>
        <v>1029715.81</v>
      </c>
      <c r="H7" s="8">
        <f t="shared" si="0"/>
        <v>1073929.17</v>
      </c>
      <c r="I7" s="8">
        <f t="shared" si="0"/>
        <v>461065.76</v>
      </c>
      <c r="J7" s="8">
        <f>SUM(B7:I7)</f>
        <v>6056889.4800000004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437367.61</v>
      </c>
      <c r="C13" s="14">
        <v>623012.35</v>
      </c>
      <c r="D13" s="14">
        <v>697331.83</v>
      </c>
      <c r="E13" s="14">
        <v>341300.82</v>
      </c>
      <c r="F13" s="14">
        <v>358067.84</v>
      </c>
      <c r="G13" s="14">
        <v>662148.93000000005</v>
      </c>
      <c r="H13" s="14">
        <v>859632.39</v>
      </c>
      <c r="I13" s="14">
        <v>358683.09</v>
      </c>
      <c r="J13" s="14">
        <f>SUM(B13:I13)</f>
        <v>4337544.8600000003</v>
      </c>
    </row>
    <row r="14" spans="1:11" ht="27" customHeight="1">
      <c r="A14" s="2" t="s">
        <v>29</v>
      </c>
      <c r="B14" s="10">
        <v>-65868</v>
      </c>
      <c r="C14" s="10">
        <v>-94288.91</v>
      </c>
      <c r="D14" s="10">
        <v>-92195.36</v>
      </c>
      <c r="E14" s="10">
        <v>-45043.83</v>
      </c>
      <c r="F14" s="10">
        <v>-53800.3</v>
      </c>
      <c r="G14" s="10">
        <v>-74381.649999999994</v>
      </c>
      <c r="H14" s="10">
        <v>-84146.61</v>
      </c>
      <c r="I14" s="10">
        <v>-56664</v>
      </c>
      <c r="J14" s="10">
        <f>SUM(B14:I14)</f>
        <v>-566388.66</v>
      </c>
    </row>
    <row r="15" spans="1:11" ht="27" customHeight="1">
      <c r="A15" s="7" t="s">
        <v>30</v>
      </c>
      <c r="B15" s="8">
        <f>+B13+B14</f>
        <v>371499.61</v>
      </c>
      <c r="C15" s="8">
        <f t="shared" ref="C15:I15" si="1">+C13+C14</f>
        <v>528723.43999999994</v>
      </c>
      <c r="D15" s="8">
        <f t="shared" si="1"/>
        <v>605136.47</v>
      </c>
      <c r="E15" s="8">
        <f t="shared" si="1"/>
        <v>296256.99</v>
      </c>
      <c r="F15" s="8">
        <f t="shared" si="1"/>
        <v>304267.54000000004</v>
      </c>
      <c r="G15" s="8">
        <f t="shared" si="1"/>
        <v>587767.28</v>
      </c>
      <c r="H15" s="8">
        <f t="shared" si="1"/>
        <v>775485.78</v>
      </c>
      <c r="I15" s="8">
        <f t="shared" si="1"/>
        <v>302019.09000000003</v>
      </c>
      <c r="J15" s="8">
        <f>SUM(B15:I15)</f>
        <v>3771156.2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337394.47</v>
      </c>
      <c r="C21" s="14">
        <v>247229.71</v>
      </c>
      <c r="D21" s="14">
        <v>395055.13</v>
      </c>
      <c r="E21" s="14">
        <v>505076.24</v>
      </c>
      <c r="F21" s="14">
        <v>268088.14</v>
      </c>
      <c r="G21" s="14">
        <v>531519.53</v>
      </c>
      <c r="H21" s="14">
        <v>346080.39</v>
      </c>
      <c r="I21" s="14">
        <v>194827.67</v>
      </c>
      <c r="J21" s="14">
        <f>SUM(B21:I21)</f>
        <v>2825271.28</v>
      </c>
      <c r="L21" s="16"/>
    </row>
    <row r="22" spans="1:12" ht="27" customHeight="1">
      <c r="A22" s="2" t="s">
        <v>29</v>
      </c>
      <c r="B22" s="11">
        <v>-68451</v>
      </c>
      <c r="C22" s="11">
        <v>-62589</v>
      </c>
      <c r="D22" s="11">
        <v>-79557</v>
      </c>
      <c r="E22" s="11">
        <v>-89559</v>
      </c>
      <c r="F22" s="11">
        <v>-66393</v>
      </c>
      <c r="G22" s="11">
        <v>-89571</v>
      </c>
      <c r="H22" s="11">
        <v>-47637</v>
      </c>
      <c r="I22" s="11">
        <v>-35781</v>
      </c>
      <c r="J22" s="10">
        <f>SUM(B22:I22)</f>
        <v>-539538</v>
      </c>
      <c r="L22" s="16"/>
    </row>
    <row r="23" spans="1:12" ht="29.25" customHeight="1">
      <c r="A23" s="7" t="s">
        <v>30</v>
      </c>
      <c r="B23" s="8">
        <f>+B21+B22</f>
        <v>268943.46999999997</v>
      </c>
      <c r="C23" s="8">
        <f t="shared" ref="C23:J23" si="2">+C21+C22</f>
        <v>184640.71</v>
      </c>
      <c r="D23" s="8">
        <f t="shared" si="2"/>
        <v>315498.13</v>
      </c>
      <c r="E23" s="8">
        <f t="shared" si="2"/>
        <v>415517.24</v>
      </c>
      <c r="F23" s="8">
        <f t="shared" si="2"/>
        <v>201695.14</v>
      </c>
      <c r="G23" s="8">
        <f t="shared" si="2"/>
        <v>441948.53</v>
      </c>
      <c r="H23" s="8">
        <f t="shared" si="2"/>
        <v>298443.39</v>
      </c>
      <c r="I23" s="8">
        <f t="shared" si="2"/>
        <v>159046.67000000001</v>
      </c>
      <c r="J23" s="8">
        <f t="shared" si="2"/>
        <v>2285733.2799999998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2013-11-06T17:34:31Z</dcterms:modified>
</cp:coreProperties>
</file>