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J21"/>
  <c r="J22"/>
  <c r="J23" s="1"/>
  <c r="B23"/>
  <c r="C23"/>
  <c r="D23"/>
  <c r="E23"/>
  <c r="F23"/>
  <c r="G23"/>
  <c r="H23"/>
  <c r="I23"/>
  <c r="I7" l="1"/>
  <c r="G7"/>
  <c r="E7"/>
  <c r="C7"/>
  <c r="J6"/>
  <c r="H7"/>
  <c r="F7"/>
  <c r="D7"/>
  <c r="B7"/>
  <c r="J7" s="1"/>
  <c r="J15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<sst xmlns="http://schemas.openxmlformats.org/spreadsheetml/2006/main" count="56" uniqueCount="32">
  <si>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</si>
  <si>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</si>
  <si>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</si>
  <si>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</si>
  <si>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</si>
  <si>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</si>
  <si>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</si>
  <si>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</si>
  <si>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</si>
  <si>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</si>
  <si>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</si>
  <si>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</si>
  <si>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</si>
  <si>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</si>
  <si>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</si>
  <si>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</si>
  <si>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</si>
  <si>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</si>
  <si>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</si>
  <si>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</si>
  <si>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</si>
  <si>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</si>
  <si>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</si>
  <si>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</si>
  <si>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</si>
  <si>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</si>
  <si>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</si>
  <si>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</si>
  <si>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</si>
  <si>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</si>
  <si>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</si>
  <si>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21/10/13 - VENCIMENTO 28/10/13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</si>
</sst>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activeCell="E11" sqref="E11:E1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2177168.96</v>
      </c>
      <c r="C5" s="14">
        <f t="shared" si="0"/>
        <v>2630047.63</v>
      </c>
      <c r="D5" s="14">
        <f t="shared" si="0"/>
        <v>2890812.19</v>
      </c>
      <c r="E5" s="14">
        <f t="shared" si="0"/>
        <v>2398121.44</v>
      </c>
      <c r="F5" s="14">
        <f t="shared" si="0"/>
        <v>1978343.2000000002</v>
      </c>
      <c r="G5" s="14">
        <f t="shared" si="0"/>
        <v>3073224.8899999997</v>
      </c>
      <c r="H5" s="14">
        <f t="shared" si="0"/>
        <v>3044050.89</v>
      </c>
      <c r="I5" s="14">
        <f t="shared" si="0"/>
        <v>1800456.89</v>
      </c>
      <c r="J5" s="14">
        <f>SUM(B5:I5)</f>
        <v>19992226.09</v>
      </c>
      <c r="K5" s="9"/>
    </row>
    <row r="6" spans="1:11" ht="24" customHeight="1">
      <c r="A6" s="2" t="s">
        <v>29</v>
      </c>
      <c r="B6" s="10">
        <f t="shared" si="0"/>
        <v>-231172.63</v>
      </c>
      <c r="C6" s="10">
        <f t="shared" si="0"/>
        <v>-161359.26</v>
      </c>
      <c r="D6" s="10">
        <f t="shared" si="0"/>
        <v>-123383.12</v>
      </c>
      <c r="E6" s="10">
        <f t="shared" si="0"/>
        <v>919281.71</v>
      </c>
      <c r="F6" s="10">
        <f t="shared" si="0"/>
        <v>-258020.52000000002</v>
      </c>
      <c r="G6" s="10">
        <f t="shared" si="0"/>
        <v>-201818.63</v>
      </c>
      <c r="H6" s="10">
        <f t="shared" si="0"/>
        <v>-212355.22</v>
      </c>
      <c r="I6" s="10">
        <f t="shared" si="0"/>
        <v>-185358.05</v>
      </c>
      <c r="J6" s="10">
        <f>SUM(B6:I6)</f>
        <v>-454185.72000000003</v>
      </c>
      <c r="K6" s="9"/>
    </row>
    <row r="7" spans="1:11" ht="29.25" customHeight="1">
      <c r="A7" s="7" t="s">
        <v>30</v>
      </c>
      <c r="B7" s="8">
        <f t="shared" si="0"/>
        <v>1945996.33</v>
      </c>
      <c r="C7" s="8">
        <f t="shared" si="0"/>
        <v>2468688.37</v>
      </c>
      <c r="D7" s="8">
        <f t="shared" si="0"/>
        <v>2767429.07</v>
      </c>
      <c r="E7" s="8">
        <f t="shared" si="0"/>
        <v>3317403.1500000004</v>
      </c>
      <c r="F7" s="8">
        <f t="shared" si="0"/>
        <v>1720322.6800000002</v>
      </c>
      <c r="G7" s="8">
        <f t="shared" si="0"/>
        <v>2871406.26</v>
      </c>
      <c r="H7" s="8">
        <f t="shared" si="0"/>
        <v>2831695.67</v>
      </c>
      <c r="I7" s="8">
        <f t="shared" si="0"/>
        <v>1615098.8399999999</v>
      </c>
      <c r="J7" s="8">
        <f>SUM(B7:I7)</f>
        <v>19538040.370000001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1403560.62</v>
      </c>
      <c r="C13" s="14">
        <v>2016551.42</v>
      </c>
      <c r="D13" s="14">
        <v>2005238.99</v>
      </c>
      <c r="E13" s="14">
        <v>1257364.77</v>
      </c>
      <c r="F13" s="14">
        <v>1291146.78</v>
      </c>
      <c r="G13" s="14">
        <v>1925924.66</v>
      </c>
      <c r="H13" s="14">
        <v>2404219.4300000002</v>
      </c>
      <c r="I13" s="14">
        <v>1290014.94</v>
      </c>
      <c r="J13" s="14">
        <f>SUM(B13:I13)</f>
        <v>13594021.609999999</v>
      </c>
    </row>
    <row r="14" spans="1:11" ht="27" customHeight="1">
      <c r="A14" s="2" t="s">
        <v>29</v>
      </c>
      <c r="B14" s="10">
        <v>-208290.38</v>
      </c>
      <c r="C14" s="10">
        <v>-103526.39</v>
      </c>
      <c r="D14" s="10">
        <v>-57093.36</v>
      </c>
      <c r="E14" s="10">
        <v>792760.14</v>
      </c>
      <c r="F14" s="10">
        <v>-204323.19</v>
      </c>
      <c r="G14" s="10">
        <v>-141590.76999999999</v>
      </c>
      <c r="H14" s="10">
        <v>-205101.79</v>
      </c>
      <c r="I14" s="10">
        <v>-151904.76999999999</v>
      </c>
      <c r="J14" s="10">
        <f>SUM(B14:I14)</f>
        <v>-279070.51</v>
      </c>
    </row>
    <row r="15" spans="1:11" ht="27" customHeight="1">
      <c r="A15" s="7" t="s">
        <v>30</v>
      </c>
      <c r="B15" s="8">
        <f>+B13+B14</f>
        <v>1195270.2400000002</v>
      </c>
      <c r="C15" s="8">
        <f t="shared" ref="C15:I15" si="1">+C13+C14</f>
        <v>1913025.03</v>
      </c>
      <c r="D15" s="8">
        <f t="shared" si="1"/>
        <v>1948145.63</v>
      </c>
      <c r="E15" s="8">
        <f t="shared" si="1"/>
        <v>2050124.9100000001</v>
      </c>
      <c r="F15" s="8">
        <f t="shared" si="1"/>
        <v>1086823.5900000001</v>
      </c>
      <c r="G15" s="8">
        <f t="shared" si="1"/>
        <v>1784333.89</v>
      </c>
      <c r="H15" s="8">
        <f t="shared" si="1"/>
        <v>2199117.64</v>
      </c>
      <c r="I15" s="8">
        <f t="shared" si="1"/>
        <v>1138110.17</v>
      </c>
      <c r="J15" s="8">
        <f>SUM(B15:I15)</f>
        <v>13314951.100000001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773608.34</v>
      </c>
      <c r="C21" s="14">
        <v>613496.21</v>
      </c>
      <c r="D21" s="14">
        <v>885573.2</v>
      </c>
      <c r="E21" s="14">
        <v>1140756.67</v>
      </c>
      <c r="F21" s="14">
        <v>687196.42</v>
      </c>
      <c r="G21" s="14">
        <v>1147300.23</v>
      </c>
      <c r="H21" s="14">
        <v>639831.46</v>
      </c>
      <c r="I21" s="14">
        <v>510441.95</v>
      </c>
      <c r="J21" s="14">
        <f>SUM(B21:I21)</f>
        <v>6398204.4800000004</v>
      </c>
      <c r="L21" s="16"/>
    </row>
    <row r="22" spans="1:12" ht="27" customHeight="1">
      <c r="A22" s="2" t="s">
        <v>29</v>
      </c>
      <c r="B22" s="11">
        <v>-22882.25</v>
      </c>
      <c r="C22" s="11">
        <v>-57832.87</v>
      </c>
      <c r="D22" s="11">
        <v>-66289.759999999995</v>
      </c>
      <c r="E22" s="11">
        <v>126521.57</v>
      </c>
      <c r="F22" s="11">
        <v>-53697.33</v>
      </c>
      <c r="G22" s="11">
        <v>-60227.86</v>
      </c>
      <c r="H22" s="11">
        <v>-7253.43</v>
      </c>
      <c r="I22" s="11">
        <v>-33453.279999999999</v>
      </c>
      <c r="J22" s="10">
        <f>SUM(B22:I22)</f>
        <v>-175115.21</v>
      </c>
      <c r="L22" s="16"/>
    </row>
    <row r="23" spans="1:12" ht="29.25" customHeight="1">
      <c r="A23" s="7" t="s">
        <v>30</v>
      </c>
      <c r="B23" s="8">
        <f>+B21+B22</f>
        <v>750726.09</v>
      </c>
      <c r="C23" s="8">
        <f t="shared" ref="C23:J23" si="2">+C21+C22</f>
        <v>555663.34</v>
      </c>
      <c r="D23" s="8">
        <f t="shared" si="2"/>
        <v>819283.44</v>
      </c>
      <c r="E23" s="8">
        <f t="shared" si="2"/>
        <v>1267278.24</v>
      </c>
      <c r="F23" s="8">
        <f t="shared" si="2"/>
        <v>633499.09000000008</v>
      </c>
      <c r="G23" s="8">
        <f t="shared" si="2"/>
        <v>1087072.3699999999</v>
      </c>
      <c r="H23" s="8">
        <f t="shared" si="2"/>
        <v>632578.02999999991</v>
      </c>
      <c r="I23" s="8">
        <f t="shared" si="2"/>
        <v>476988.67000000004</v>
      </c>
      <c r="J23" s="8">
        <f t="shared" si="2"/>
        <v>6223089.2700000005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2013-11-06T17:35:10Z</dcterms:modified>
</cp:coreProperties>
</file>