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 s="1"/>
  <c r="J21"/>
  <c r="J22"/>
  <c r="B23"/>
  <c r="C23"/>
  <c r="D23"/>
  <c r="E23"/>
  <c r="F23"/>
  <c r="G23"/>
  <c r="H23"/>
  <c r="I23"/>
  <c r="J23"/>
  <c r="G7" l="1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<sst xmlns="http://schemas.openxmlformats.org/spreadsheetml/2006/main" count="56" uniqueCount="32">
  <si>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</si>
  <si>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</si>
  <si>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</si>
  <si>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</si>
  <si>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</si>
  <si>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</si>
  <si>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</si>
  <si>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</si>
  <si>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</si>
  <si>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</si>
  <si>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</si>
  <si>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</si>
  <si>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</si>
  <si>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</si>
  <si>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</si>
  <si>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</si>
  <si>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</si>
  <si>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</si>
  <si>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</si>
  <si>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</si>
  <si>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</si>
  <si>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</si>
  <si>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</si>
  <si>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</si>
  <si>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</si>
  <si>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</si>
  <si>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</si>
  <si>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</si>
  <si>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</si>
  <si>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</si>
  <si>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</si>
  <si>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12/10/13 - VENCIMENTO 18/10/13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</si>
</sst>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1146003.8399999999</v>
      </c>
      <c r="C5" s="14">
        <f t="shared" si="0"/>
        <v>1322876.5</v>
      </c>
      <c r="D5" s="14">
        <f t="shared" si="0"/>
        <v>1560561.0499999998</v>
      </c>
      <c r="E5" s="14">
        <f t="shared" si="0"/>
        <v>1324668.05</v>
      </c>
      <c r="F5" s="14">
        <f t="shared" si="0"/>
        <v>940524.57000000007</v>
      </c>
      <c r="G5" s="14">
        <f t="shared" si="0"/>
        <v>1698047.31</v>
      </c>
      <c r="H5" s="14">
        <f t="shared" si="0"/>
        <v>1636892.21</v>
      </c>
      <c r="I5" s="14">
        <f t="shared" si="0"/>
        <v>818275.64999999991</v>
      </c>
      <c r="J5" s="14">
        <f>SUM(B5:I5)</f>
        <v>10447849.180000002</v>
      </c>
      <c r="K5" s="9"/>
    </row>
    <row r="6" spans="1:11" ht="24" customHeight="1">
      <c r="A6" s="2" t="s">
        <v>29</v>
      </c>
      <c r="B6" s="10">
        <f t="shared" si="0"/>
        <v>-193908</v>
      </c>
      <c r="C6" s="10">
        <f t="shared" si="0"/>
        <v>-239566.91</v>
      </c>
      <c r="D6" s="10">
        <f t="shared" si="0"/>
        <v>-243398.36</v>
      </c>
      <c r="E6" s="10">
        <f t="shared" si="0"/>
        <v>-476588.83</v>
      </c>
      <c r="F6" s="10">
        <f t="shared" si="0"/>
        <v>-177409.3</v>
      </c>
      <c r="G6" s="10">
        <f t="shared" si="0"/>
        <v>-228203.65</v>
      </c>
      <c r="H6" s="10">
        <f t="shared" si="0"/>
        <v>-173120.61</v>
      </c>
      <c r="I6" s="10">
        <f t="shared" si="0"/>
        <v>-144975</v>
      </c>
      <c r="J6" s="10">
        <f>SUM(B6:I6)</f>
        <v>-1877170.6600000001</v>
      </c>
      <c r="K6" s="9"/>
    </row>
    <row r="7" spans="1:11" ht="29.25" customHeight="1">
      <c r="A7" s="7" t="s">
        <v>30</v>
      </c>
      <c r="B7" s="8">
        <f t="shared" si="0"/>
        <v>952095.84</v>
      </c>
      <c r="C7" s="8">
        <f t="shared" si="0"/>
        <v>1083309.5900000001</v>
      </c>
      <c r="D7" s="8">
        <f t="shared" si="0"/>
        <v>1317162.69</v>
      </c>
      <c r="E7" s="8">
        <f t="shared" si="0"/>
        <v>848079.22</v>
      </c>
      <c r="F7" s="8">
        <f t="shared" si="0"/>
        <v>763115.27</v>
      </c>
      <c r="G7" s="8">
        <f t="shared" si="0"/>
        <v>1469843.66</v>
      </c>
      <c r="H7" s="8">
        <f t="shared" si="0"/>
        <v>1463771.6</v>
      </c>
      <c r="I7" s="8">
        <f t="shared" si="0"/>
        <v>673300.64999999991</v>
      </c>
      <c r="J7" s="8">
        <f>SUM(B7:I7)</f>
        <v>8570678.5199999996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615946.64</v>
      </c>
      <c r="C13" s="14">
        <v>947837.16</v>
      </c>
      <c r="D13" s="14">
        <v>965035.95</v>
      </c>
      <c r="E13" s="14">
        <v>600966.16</v>
      </c>
      <c r="F13" s="14">
        <v>544707.48</v>
      </c>
      <c r="G13" s="14">
        <v>929840.34</v>
      </c>
      <c r="H13" s="14">
        <v>1159670.57</v>
      </c>
      <c r="I13" s="14">
        <v>515365.22</v>
      </c>
      <c r="J13" s="14">
        <f>SUM(B13:I13)</f>
        <v>6279369.5200000005</v>
      </c>
    </row>
    <row r="14" spans="1:11" ht="27" customHeight="1">
      <c r="A14" s="2" t="s">
        <v>29</v>
      </c>
      <c r="B14" s="10">
        <v>-93969</v>
      </c>
      <c r="C14" s="10">
        <v>-144028.91</v>
      </c>
      <c r="D14" s="10">
        <v>-126950.36</v>
      </c>
      <c r="E14" s="10">
        <v>-352358.83</v>
      </c>
      <c r="F14" s="10">
        <v>-82735.3</v>
      </c>
      <c r="G14" s="10">
        <v>-104537.65</v>
      </c>
      <c r="H14" s="10">
        <v>-111590.61</v>
      </c>
      <c r="I14" s="10">
        <v>-87975</v>
      </c>
      <c r="J14" s="10">
        <f>SUM(B14:I14)</f>
        <v>-1104145.6600000001</v>
      </c>
    </row>
    <row r="15" spans="1:11" ht="27" customHeight="1">
      <c r="A15" s="7" t="s">
        <v>30</v>
      </c>
      <c r="B15" s="8">
        <f>+B13+B14</f>
        <v>521977.64</v>
      </c>
      <c r="C15" s="8">
        <f t="shared" ref="C15:I15" si="1">+C13+C14</f>
        <v>803808.25</v>
      </c>
      <c r="D15" s="8">
        <f t="shared" si="1"/>
        <v>838085.59</v>
      </c>
      <c r="E15" s="8">
        <f t="shared" si="1"/>
        <v>248607.33000000002</v>
      </c>
      <c r="F15" s="8">
        <f t="shared" si="1"/>
        <v>461972.18</v>
      </c>
      <c r="G15" s="8">
        <f t="shared" si="1"/>
        <v>825302.69</v>
      </c>
      <c r="H15" s="8">
        <f t="shared" si="1"/>
        <v>1048079.9600000001</v>
      </c>
      <c r="I15" s="8">
        <f t="shared" si="1"/>
        <v>427390.22</v>
      </c>
      <c r="J15" s="8">
        <f>SUM(B15:I15)</f>
        <v>5175223.8600000003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530057.19999999995</v>
      </c>
      <c r="C21" s="14">
        <v>375039.34</v>
      </c>
      <c r="D21" s="14">
        <v>595525.1</v>
      </c>
      <c r="E21" s="14">
        <v>723701.89</v>
      </c>
      <c r="F21" s="14">
        <v>395817.09</v>
      </c>
      <c r="G21" s="14">
        <v>768206.97</v>
      </c>
      <c r="H21" s="14">
        <v>477221.64</v>
      </c>
      <c r="I21" s="14">
        <v>302910.43</v>
      </c>
      <c r="J21" s="14">
        <f>SUM(B21:I21)</f>
        <v>4168479.66</v>
      </c>
      <c r="L21" s="16"/>
    </row>
    <row r="22" spans="1:12" ht="27" customHeight="1">
      <c r="A22" s="2" t="s">
        <v>29</v>
      </c>
      <c r="B22" s="11">
        <v>-99939</v>
      </c>
      <c r="C22" s="11">
        <v>-95538</v>
      </c>
      <c r="D22" s="11">
        <v>-116448</v>
      </c>
      <c r="E22" s="11">
        <v>-124230</v>
      </c>
      <c r="F22" s="11">
        <v>-94674</v>
      </c>
      <c r="G22" s="11">
        <v>-123666</v>
      </c>
      <c r="H22" s="11">
        <v>-61530</v>
      </c>
      <c r="I22" s="11">
        <v>-57000</v>
      </c>
      <c r="J22" s="10">
        <f>SUM(B22:I22)</f>
        <v>-773025</v>
      </c>
      <c r="L22" s="16"/>
    </row>
    <row r="23" spans="1:12" ht="29.25" customHeight="1">
      <c r="A23" s="7" t="s">
        <v>30</v>
      </c>
      <c r="B23" s="8">
        <f>+B21+B22</f>
        <v>430118.19999999995</v>
      </c>
      <c r="C23" s="8">
        <f t="shared" ref="C23:J23" si="2">+C21+C22</f>
        <v>279501.34000000003</v>
      </c>
      <c r="D23" s="8">
        <f t="shared" si="2"/>
        <v>479077.1</v>
      </c>
      <c r="E23" s="8">
        <f t="shared" si="2"/>
        <v>599471.89</v>
      </c>
      <c r="F23" s="8">
        <f t="shared" si="2"/>
        <v>301143.09000000003</v>
      </c>
      <c r="G23" s="8">
        <f t="shared" si="2"/>
        <v>644540.97</v>
      </c>
      <c r="H23" s="8">
        <f t="shared" si="2"/>
        <v>415691.64</v>
      </c>
      <c r="I23" s="8">
        <f t="shared" si="2"/>
        <v>245910.43</v>
      </c>
      <c r="J23" s="8">
        <f t="shared" si="2"/>
        <v>3395454.66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2013-11-06T17:34:04Z</dcterms:modified>
</cp:coreProperties>
</file>